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8190724\Documents\My Docs\2500 Comps &amp; CAD\Comps text book International V\"/>
    </mc:Choice>
  </mc:AlternateContent>
  <xr:revisionPtr revIDLastSave="0" documentId="13_ncr:1_{2E8CCAAE-36EC-4FB2-85F0-D04E181E4814}" xr6:coauthVersionLast="47" xr6:coauthVersionMax="47" xr10:uidLastSave="{00000000-0000-0000-0000-000000000000}"/>
  <bookViews>
    <workbookView xWindow="-22710" yWindow="0" windowWidth="22005" windowHeight="15585" tabRatio="914" xr2:uid="{00000000-000D-0000-FFFF-FFFF00000000}"/>
  </bookViews>
  <sheets>
    <sheet name="Ch 4 Q1-3" sheetId="2" r:id="rId1"/>
    <sheet name="Ch4 Q4" sheetId="6" r:id="rId2"/>
    <sheet name="Ch4 Q5" sheetId="7" r:id="rId3"/>
    <sheet name="Ch 4 Q6-7" sheetId="9" r:id="rId4"/>
    <sheet name="Ch4 Q9" sheetId="8" r:id="rId5"/>
    <sheet name="Q10" sheetId="10" r:id="rId6"/>
    <sheet name="Q11" sheetId="11" r:id="rId7"/>
    <sheet name="Q13" sheetId="12" r:id="rId8"/>
    <sheet name="Q14" sheetId="13" r:id="rId9"/>
    <sheet name="Q15" sheetId="14" r:id="rId10"/>
    <sheet name="Q17" sheetId="1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7" l="1"/>
  <c r="E9" i="7"/>
</calcChain>
</file>

<file path=xl/sharedStrings.xml><?xml version="1.0" encoding="utf-8"?>
<sst xmlns="http://schemas.openxmlformats.org/spreadsheetml/2006/main" count="404" uniqueCount="249">
  <si>
    <r>
      <t>Q1</t>
    </r>
    <r>
      <rPr>
        <sz val="10"/>
        <color theme="1"/>
        <rFont val="Arial"/>
        <family val="2"/>
      </rPr>
      <t>. Calculate the coordinates of the points B, C, D, E and F of the traverse ABCDEF from the following data:</t>
    </r>
  </si>
  <si>
    <t>Line</t>
  </si>
  <si>
    <t>Bearing</t>
  </si>
  <si>
    <t>Distance</t>
  </si>
  <si>
    <t>AB</t>
  </si>
  <si>
    <t>BC</t>
  </si>
  <si>
    <t>CD</t>
  </si>
  <si>
    <t>DE</t>
  </si>
  <si>
    <t>EF</t>
  </si>
  <si>
    <t>FA</t>
  </si>
  <si>
    <t>Coordinates</t>
  </si>
  <si>
    <t>A</t>
  </si>
  <si>
    <t>E</t>
  </si>
  <si>
    <t>N</t>
  </si>
  <si>
    <t>Pt</t>
  </si>
  <si>
    <t>Dist</t>
  </si>
  <si>
    <t>Easting</t>
  </si>
  <si>
    <t>Northing</t>
  </si>
  <si>
    <t>D</t>
  </si>
  <si>
    <t>B</t>
  </si>
  <si>
    <t>peg1</t>
  </si>
  <si>
    <t>peg2</t>
  </si>
  <si>
    <t>peg3</t>
  </si>
  <si>
    <t>peg4</t>
  </si>
  <si>
    <t>X</t>
  </si>
  <si>
    <t>Y</t>
  </si>
  <si>
    <r>
      <t>Q3</t>
    </r>
    <r>
      <rPr>
        <sz val="10"/>
        <color theme="1"/>
        <rFont val="Arial"/>
        <family val="2"/>
      </rPr>
      <t>.</t>
    </r>
  </si>
  <si>
    <t xml:space="preserve">  E </t>
  </si>
  <si>
    <t>Point</t>
  </si>
  <si>
    <t>R</t>
  </si>
  <si>
    <t>PM 233</t>
  </si>
  <si>
    <r>
      <t>Q6</t>
    </r>
    <r>
      <rPr>
        <sz val="10"/>
        <color theme="1"/>
        <rFont val="Arial"/>
        <family val="2"/>
      </rPr>
      <t>.</t>
    </r>
  </si>
  <si>
    <t xml:space="preserve">TS53 </t>
  </si>
  <si>
    <t xml:space="preserve">SSM6170 </t>
  </si>
  <si>
    <t xml:space="preserve">PM3946 </t>
  </si>
  <si>
    <t xml:space="preserve">TS196 </t>
  </si>
  <si>
    <t>T 12</t>
  </si>
  <si>
    <t>T30</t>
  </si>
  <si>
    <t>T33</t>
  </si>
  <si>
    <t>TU</t>
  </si>
  <si>
    <t>T35</t>
  </si>
  <si>
    <t>PM 108</t>
  </si>
  <si>
    <t>Directions at STN. T 10</t>
  </si>
  <si>
    <t>Directions at STN. T 34</t>
  </si>
  <si>
    <t>T10</t>
  </si>
  <si>
    <t>T11</t>
  </si>
  <si>
    <t>T12</t>
  </si>
  <si>
    <t>T34</t>
  </si>
  <si>
    <t xml:space="preserve">E </t>
  </si>
  <si>
    <t xml:space="preserve">N </t>
  </si>
  <si>
    <t>C1</t>
  </si>
  <si>
    <t>C2</t>
  </si>
  <si>
    <t>C3</t>
  </si>
  <si>
    <t>C4</t>
  </si>
  <si>
    <t>E (m)</t>
  </si>
  <si>
    <t>N (m)</t>
  </si>
  <si>
    <t xml:space="preserve">From </t>
  </si>
  <si>
    <t xml:space="preserve">To </t>
  </si>
  <si>
    <t xml:space="preserve">X21 </t>
  </si>
  <si>
    <t xml:space="preserve">C2 </t>
  </si>
  <si>
    <t>T1</t>
  </si>
  <si>
    <t xml:space="preserve">T2 </t>
  </si>
  <si>
    <t xml:space="preserve">T3 </t>
  </si>
  <si>
    <t xml:space="preserve">T4 </t>
  </si>
  <si>
    <t xml:space="preserve">T4 (ecc) </t>
  </si>
  <si>
    <t xml:space="preserve">C3 </t>
  </si>
  <si>
    <t xml:space="preserve">C4 </t>
  </si>
  <si>
    <t>dis</t>
  </si>
  <si>
    <t>259°</t>
  </si>
  <si>
    <t>26'</t>
  </si>
  <si>
    <t>58'</t>
  </si>
  <si>
    <t>323°</t>
  </si>
  <si>
    <t>46'</t>
  </si>
  <si>
    <t>55°</t>
  </si>
  <si>
    <t>73°</t>
  </si>
  <si>
    <t>51'</t>
  </si>
  <si>
    <t>273°</t>
  </si>
  <si>
    <t>41'</t>
  </si>
  <si>
    <t>260°</t>
  </si>
  <si>
    <t>01'</t>
  </si>
  <si>
    <t>3°</t>
  </si>
  <si>
    <t>43'</t>
  </si>
  <si>
    <t>116°</t>
  </si>
  <si>
    <t>59'</t>
  </si>
  <si>
    <t>183°</t>
  </si>
  <si>
    <t>34'</t>
  </si>
  <si>
    <t>352°</t>
  </si>
  <si>
    <t>37'</t>
  </si>
  <si>
    <t>128°</t>
  </si>
  <si>
    <t>177°</t>
  </si>
  <si>
    <t>38'</t>
  </si>
  <si>
    <t>226°</t>
  </si>
  <si>
    <t>17'</t>
  </si>
  <si>
    <t>36'</t>
  </si>
  <si>
    <t>COORDINATES</t>
  </si>
  <si>
    <t>C</t>
  </si>
  <si>
    <t>PM234</t>
  </si>
  <si>
    <t>T2</t>
  </si>
  <si>
    <t>T3</t>
  </si>
  <si>
    <t>T4</t>
  </si>
  <si>
    <t>SSM6170</t>
  </si>
  <si>
    <t xml:space="preserve"> </t>
  </si>
  <si>
    <t>PM3946</t>
  </si>
  <si>
    <t>P</t>
  </si>
  <si>
    <t>S</t>
  </si>
  <si>
    <t>M</t>
  </si>
  <si>
    <t>brg/ang</t>
  </si>
  <si>
    <t>At</t>
  </si>
  <si>
    <t>ABC</t>
  </si>
  <si>
    <t>198°</t>
  </si>
  <si>
    <t>06'</t>
  </si>
  <si>
    <t>30"</t>
  </si>
  <si>
    <t>BCD</t>
  </si>
  <si>
    <t>284°</t>
  </si>
  <si>
    <t>CDE</t>
  </si>
  <si>
    <t>200°</t>
  </si>
  <si>
    <t>12'</t>
  </si>
  <si>
    <t>DEF</t>
  </si>
  <si>
    <t>271°</t>
  </si>
  <si>
    <t>33'</t>
  </si>
  <si>
    <t>EFG</t>
  </si>
  <si>
    <t>268°</t>
  </si>
  <si>
    <t>FG</t>
  </si>
  <si>
    <t xml:space="preserve">Angle observed </t>
  </si>
  <si>
    <t>Length</t>
  </si>
  <si>
    <t>(metres)</t>
  </si>
  <si>
    <r>
      <rPr>
        <b/>
        <sz val="11"/>
        <color theme="1"/>
        <rFont val="Calibri"/>
        <family val="2"/>
        <scheme val="minor"/>
      </rPr>
      <t xml:space="preserve">Q7. </t>
    </r>
    <r>
      <rPr>
        <sz val="11"/>
        <color theme="1"/>
        <rFont val="Calibri"/>
        <family val="2"/>
        <scheme val="minor"/>
      </rPr>
      <t xml:space="preserve">The following notes were taken during a theodolite traverse. </t>
    </r>
  </si>
  <si>
    <t>of</t>
  </si>
  <si>
    <t>line</t>
  </si>
  <si>
    <t>14°</t>
  </si>
  <si>
    <t>48'</t>
  </si>
  <si>
    <t>00"</t>
  </si>
  <si>
    <t>  </t>
  </si>
  <si>
    <t>A traverse was observed starting at T1 and closing at T5. The observations were -</t>
  </si>
  <si>
    <t>The known bearings were:    T1 – A = 0° 05’ and   T5 – B = 179° 39’</t>
  </si>
  <si>
    <t>The known coordinates were:      </t>
  </si>
  <si>
    <t>Point    E        N      </t>
  </si>
  <si>
    <t>T1  </t>
  </si>
  <si>
    <t> 100.00  </t>
  </si>
  <si>
    <t> 100.00      </t>
  </si>
  <si>
    <t>T5  </t>
  </si>
  <si>
    <t> 262.22  </t>
  </si>
  <si>
    <t> 138.35</t>
  </si>
  <si>
    <t>From </t>
  </si>
  <si>
    <t>To  </t>
  </si>
  <si>
    <t> Angle  </t>
  </si>
  <si>
    <t> From</t>
  </si>
  <si>
    <t> Distance</t>
  </si>
  <si>
    <t>A  </t>
  </si>
  <si>
    <t> T2   </t>
  </si>
  <si>
    <t>90°56'  </t>
  </si>
  <si>
    <t> T1</t>
  </si>
  <si>
    <t> T2  </t>
  </si>
  <si>
    <t> 50.95</t>
  </si>
  <si>
    <t>T3   </t>
  </si>
  <si>
    <t>89°12'  </t>
  </si>
  <si>
    <t> T2</t>
  </si>
  <si>
    <t> T3  </t>
  </si>
  <si>
    <t> 60.30</t>
  </si>
  <si>
    <t>T2  </t>
  </si>
  <si>
    <t>T4  </t>
  </si>
  <si>
    <t>315°23'  </t>
  </si>
  <si>
    <t> T3</t>
  </si>
  <si>
    <t> T4  </t>
  </si>
  <si>
    <t> 78.49</t>
  </si>
  <si>
    <t>T3  </t>
  </si>
  <si>
    <t>110°34'  </t>
  </si>
  <si>
    <t> T4</t>
  </si>
  <si>
    <t> T5  </t>
  </si>
  <si>
    <t> 69.02</t>
  </si>
  <si>
    <t>T5</t>
  </si>
  <si>
    <t>B  </t>
  </si>
  <si>
    <t> 293°29'</t>
  </si>
  <si>
    <t>From</t>
  </si>
  <si>
    <r>
      <t>Q2</t>
    </r>
    <r>
      <rPr>
        <sz val="10"/>
        <color theme="1"/>
        <rFont val="Arial"/>
        <family val="2"/>
      </rPr>
      <t xml:space="preserve">.  A closed traverse was run between stations A and X as shown in the diagram. </t>
    </r>
  </si>
  <si>
    <r>
      <t>Q4</t>
    </r>
    <r>
      <rPr>
        <sz val="10"/>
        <color indexed="8"/>
        <rFont val="Arial"/>
        <family val="2"/>
      </rPr>
      <t>.</t>
    </r>
  </si>
  <si>
    <r>
      <t>Q5</t>
    </r>
    <r>
      <rPr>
        <sz val="10"/>
        <color indexed="8"/>
        <rFont val="Arial"/>
        <family val="2"/>
      </rPr>
      <t>.</t>
    </r>
  </si>
  <si>
    <t xml:space="preserve">Angles </t>
  </si>
  <si>
    <t xml:space="preserve">Horizontal Distances  </t>
  </si>
  <si>
    <t>Q10</t>
  </si>
  <si>
    <t>KNOWN</t>
  </si>
  <si>
    <t>RO</t>
  </si>
  <si>
    <t>START BM</t>
  </si>
  <si>
    <t>END BM</t>
  </si>
  <si>
    <t>DATA A</t>
  </si>
  <si>
    <t>24 - 1</t>
  </si>
  <si>
    <t>1 - 2</t>
  </si>
  <si>
    <t>2 - 3</t>
  </si>
  <si>
    <t>3 - 4</t>
  </si>
  <si>
    <t>4 - 36</t>
  </si>
  <si>
    <t>  36</t>
  </si>
  <si>
    <t>BS</t>
  </si>
  <si>
    <t>AT</t>
  </si>
  <si>
    <t>FS</t>
  </si>
  <si>
    <t>°</t>
  </si>
  <si>
    <t>’</t>
  </si>
  <si>
    <t>”</t>
  </si>
  <si>
    <t>Known Bearings</t>
  </si>
  <si>
    <t>DATA B</t>
  </si>
  <si>
    <t>'</t>
  </si>
  <si>
    <t>"</t>
  </si>
  <si>
    <t>Known Coordinates</t>
  </si>
  <si>
    <t>To</t>
  </si>
  <si>
    <t>DATA C</t>
  </si>
  <si>
    <t>Q11</t>
  </si>
  <si>
    <t>KNOWN COORDINATES</t>
  </si>
  <si>
    <t>KNOWN BEARING 1 to 2 =</t>
  </si>
  <si>
    <t>109°00’00”</t>
  </si>
  <si>
    <t>1-2</t>
  </si>
  <si>
    <t>2-3</t>
  </si>
  <si>
    <t>3-4</t>
  </si>
  <si>
    <t xml:space="preserve">Interior clockwise Angles   </t>
  </si>
  <si>
    <t>4–5</t>
  </si>
  <si>
    <t>5–1</t>
  </si>
  <si>
    <t xml:space="preserve">        °  ’  ” </t>
  </si>
  <si>
    <t>Q13</t>
  </si>
  <si>
    <t>Known Coordinates   E           N</t>
  </si>
  <si>
    <t>Observed directions (mean FL FR and reduced)</t>
  </si>
  <si>
    <t>From  To     °  '  "</t>
  </si>
  <si>
    <t>Q14</t>
  </si>
  <si>
    <t xml:space="preserve">Known Bearing From 801 to 902: </t>
  </si>
  <si>
    <t>224°03'01"</t>
  </si>
  <si>
    <t>FL</t>
  </si>
  <si>
    <t>FR</t>
  </si>
  <si>
    <t>Mean Direction</t>
  </si>
  <si>
    <t>D210</t>
  </si>
  <si>
    <t>LC153</t>
  </si>
  <si>
    <t>276° 04’ 12”</t>
  </si>
  <si>
    <t>96° 04’ 19”</t>
  </si>
  <si>
    <t>276° 04’ 16”</t>
  </si>
  <si>
    <t>276° 04’ 39”</t>
  </si>
  <si>
    <t>285  55  50</t>
  </si>
  <si>
    <t>105  55  50</t>
  </si>
  <si>
    <t>285  55  38</t>
  </si>
  <si>
    <t>105  55  44</t>
  </si>
  <si>
    <t>188  13  11</t>
  </si>
  <si>
    <t>8  12  58</t>
  </si>
  <si>
    <t>188  13  04</t>
  </si>
  <si>
    <t>8  13  06</t>
  </si>
  <si>
    <t>188  12  54</t>
  </si>
  <si>
    <t>8  13  00</t>
  </si>
  <si>
    <t>KNOWN BEARING</t>
  </si>
  <si>
    <t>Mean Observed Directions</t>
  </si>
  <si>
    <t xml:space="preserve">Horizontal Grid Distances </t>
  </si>
  <si>
    <t xml:space="preserve">From To         °  ’  ” </t>
  </si>
  <si>
    <t xml:space="preserve">979  to 974        </t>
  </si>
  <si>
    <t>19° 27’ 32”</t>
  </si>
  <si>
    <t>?</t>
  </si>
  <si>
    <t>Q17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</si>
</sst>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&quot;'&quot;"/>
    <numFmt numFmtId="165" formatCode="0&quot;°&quot;"/>
    <numFmt numFmtId="166" formatCode="0.000"/>
    <numFmt numFmtId="167" formatCode="00.0&quot;''&quot;"/>
  </numFmts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ourier New"/>
      <family val="3"/>
    </font>
    <font>
      <sz val="11"/>
      <color theme="1"/>
      <name val="Calibri"/>
      <family val="2"/>
    </font>
    <font>
      <sz val="10"/>
      <color theme="1"/>
      <name val="Courier New"/>
      <family val="3"/>
    </font>
    <font>
      <sz val="10"/>
      <name val="Genev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231F20"/>
      <name val="Segoe UI"/>
      <family val="2"/>
    </font>
    <font>
      <sz val="11"/>
      <color rgb="FF231F20"/>
      <name val="Courier New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0" applyNumberFormat="1"/>
    <xf numFmtId="0" fontId="5" fillId="0" borderId="0" xfId="0" applyFont="1"/>
    <xf numFmtId="165" fontId="0" fillId="0" borderId="0" xfId="0" applyNumberFormat="1"/>
    <xf numFmtId="0" fontId="0" fillId="0" borderId="1" xfId="0" applyBorder="1"/>
    <xf numFmtId="0" fontId="6" fillId="0" borderId="0" xfId="0" applyFont="1"/>
    <xf numFmtId="2" fontId="0" fillId="0" borderId="0" xfId="0" applyNumberFormat="1"/>
    <xf numFmtId="2" fontId="6" fillId="0" borderId="0" xfId="0" applyNumberFormat="1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166" fontId="2" fillId="0" borderId="0" xfId="0" applyNumberFormat="1" applyFont="1" applyAlignment="1">
      <alignment vertical="top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2" fontId="8" fillId="0" borderId="0" xfId="1" applyNumberFormat="1" applyFont="1"/>
    <xf numFmtId="165" fontId="8" fillId="0" borderId="0" xfId="1" applyNumberFormat="1" applyFont="1"/>
    <xf numFmtId="164" fontId="8" fillId="0" borderId="0" xfId="1" applyNumberFormat="1" applyFont="1"/>
    <xf numFmtId="167" fontId="8" fillId="0" borderId="0" xfId="1" applyNumberFormat="1" applyFont="1"/>
    <xf numFmtId="0" fontId="1" fillId="0" borderId="0" xfId="0" applyFont="1"/>
    <xf numFmtId="0" fontId="1" fillId="0" borderId="0" xfId="0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2" fontId="1" fillId="0" borderId="0" xfId="0" applyNumberFormat="1" applyFont="1"/>
    <xf numFmtId="166" fontId="1" fillId="0" borderId="0" xfId="0" applyNumberFormat="1" applyFont="1"/>
    <xf numFmtId="166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justify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10" fillId="0" borderId="0" xfId="0" applyFont="1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right" vertical="center"/>
    </xf>
    <xf numFmtId="4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5" fontId="0" fillId="0" borderId="0" xfId="0" applyNumberFormat="1" applyFont="1" applyAlignment="1">
      <alignment horizontal="right"/>
    </xf>
    <xf numFmtId="164" fontId="0" fillId="0" borderId="0" xfId="0" applyNumberFormat="1" applyFont="1"/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167" fontId="13" fillId="0" borderId="0" xfId="1" applyNumberFormat="1" applyFont="1"/>
    <xf numFmtId="0" fontId="0" fillId="0" borderId="0" xfId="0" applyFont="1" applyAlignment="1">
      <alignment horizontal="left"/>
    </xf>
    <xf numFmtId="166" fontId="0" fillId="0" borderId="0" xfId="0" applyNumberFormat="1" applyFont="1"/>
    <xf numFmtId="166" fontId="0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4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238125</xdr:colOff>
      <xdr:row>14</xdr:row>
      <xdr:rowOff>0</xdr:rowOff>
    </xdr:from>
    <xdr:to>
      <xdr:col>26</xdr:col>
      <xdr:colOff>414404</xdr:colOff>
      <xdr:row>27</xdr:row>
      <xdr:rowOff>72501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06100" y="3429000"/>
          <a:ext cx="4443479" cy="2549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180975</xdr:colOff>
      <xdr:row>31</xdr:row>
      <xdr:rowOff>133350</xdr:rowOff>
    </xdr:from>
    <xdr:to>
      <xdr:col>24</xdr:col>
      <xdr:colOff>245733</xdr:colOff>
      <xdr:row>45</xdr:row>
      <xdr:rowOff>61443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r="25577" b="4859"/>
        <a:stretch>
          <a:fillRect/>
        </a:stretch>
      </xdr:blipFill>
      <xdr:spPr bwMode="auto">
        <a:xfrm>
          <a:off x="11125200" y="6800850"/>
          <a:ext cx="3112758" cy="2595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133350</xdr:colOff>
      <xdr:row>112</xdr:row>
      <xdr:rowOff>0</xdr:rowOff>
    </xdr:from>
    <xdr:to>
      <xdr:col>25</xdr:col>
      <xdr:colOff>24147</xdr:colOff>
      <xdr:row>121</xdr:row>
      <xdr:rowOff>75663</xdr:rowOff>
    </xdr:to>
    <xdr:pic>
      <xdr:nvPicPr>
        <xdr:cNvPr id="10" name="Picture 9" descr="scan00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077575" y="23050500"/>
          <a:ext cx="3548397" cy="17901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334737</xdr:colOff>
      <xdr:row>3</xdr:row>
      <xdr:rowOff>4083</xdr:rowOff>
    </xdr:from>
    <xdr:to>
      <xdr:col>26</xdr:col>
      <xdr:colOff>36741</xdr:colOff>
      <xdr:row>21</xdr:row>
      <xdr:rowOff>136072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>
          <a:grpSpLocks/>
        </xdr:cNvGrpSpPr>
      </xdr:nvGrpSpPr>
      <xdr:grpSpPr bwMode="auto">
        <a:xfrm>
          <a:off x="5173437" y="575583"/>
          <a:ext cx="3359604" cy="3560989"/>
          <a:chOff x="2914015" y="1935480"/>
          <a:chExt cx="3359564" cy="3208234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914015" y="1935480"/>
            <a:ext cx="3315970" cy="29870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4" name="TextBox 6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 txBox="1"/>
        </xdr:nvSpPr>
        <xdr:spPr>
          <a:xfrm>
            <a:off x="3475529" y="4886674"/>
            <a:ext cx="1180130" cy="25704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r>
              <a:rPr lang="en-AU" sz="1100"/>
              <a:t>323°45’00”</a:t>
            </a:r>
          </a:p>
        </xdr:txBody>
      </xdr:sp>
      <xdr:sp macro="" textlink="">
        <xdr:nvSpPr>
          <xdr:cNvPr id="5" name="TextBox 7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SpPr txBox="1"/>
        </xdr:nvSpPr>
        <xdr:spPr>
          <a:xfrm>
            <a:off x="5007794" y="4401155"/>
            <a:ext cx="1265785" cy="26656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2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r>
              <a:rPr lang="en-AU" sz="1100"/>
              <a:t>NOT TO SCALE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133350</xdr:colOff>
      <xdr:row>9</xdr:row>
      <xdr:rowOff>38100</xdr:rowOff>
    </xdr:from>
    <xdr:to>
      <xdr:col>31</xdr:col>
      <xdr:colOff>266700</xdr:colOff>
      <xdr:row>21</xdr:row>
      <xdr:rowOff>76200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48525" y="3657600"/>
          <a:ext cx="4400550" cy="2324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133350</xdr:colOff>
      <xdr:row>2</xdr:row>
      <xdr:rowOff>0</xdr:rowOff>
    </xdr:from>
    <xdr:to>
      <xdr:col>27</xdr:col>
      <xdr:colOff>9525</xdr:colOff>
      <xdr:row>5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762DE15-4869-48FE-996C-D8EF2CAEC48D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1975" y="14154150"/>
          <a:ext cx="47529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512989</xdr:colOff>
      <xdr:row>0</xdr:row>
      <xdr:rowOff>178253</xdr:rowOff>
    </xdr:from>
    <xdr:to>
      <xdr:col>30</xdr:col>
      <xdr:colOff>245690</xdr:colOff>
      <xdr:row>22</xdr:row>
      <xdr:rowOff>73478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11821" t="5956" r="17054" b="4950"/>
        <a:stretch>
          <a:fillRect/>
        </a:stretch>
      </xdr:blipFill>
      <xdr:spPr bwMode="auto">
        <a:xfrm>
          <a:off x="4961164" y="178253"/>
          <a:ext cx="5219101" cy="408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133350</xdr:colOff>
      <xdr:row>2</xdr:row>
      <xdr:rowOff>0</xdr:rowOff>
    </xdr:from>
    <xdr:ext cx="3548397" cy="1790163"/>
    <xdr:pic>
      <xdr:nvPicPr>
        <xdr:cNvPr id="2" name="Picture 1" descr="scan002">
          <a:extLst>
            <a:ext uri="{FF2B5EF4-FFF2-40B4-BE49-F238E27FC236}">
              <a16:creationId xmlns:a16="http://schemas.microsoft.com/office/drawing/2014/main" id="{A21AB91F-8FA7-4E54-B83D-3139E119E2C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1975" y="7620000"/>
          <a:ext cx="3548397" cy="17901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34"/>
  <sheetViews>
    <sheetView tabSelected="1" workbookViewId="0">
      <selection activeCell="U52" sqref="U52"/>
    </sheetView>
  </sheetViews>
  <sheetFormatPr defaultRowHeight="15"/>
  <cols>
    <col min="1" max="1" width="9.5703125" customWidth="1"/>
    <col min="4" max="4" width="4.7109375" bestFit="1" customWidth="1"/>
    <col min="5" max="5" width="10.5703125" bestFit="1" customWidth="1"/>
    <col min="6" max="12" width="9.140625" hidden="1" customWidth="1"/>
    <col min="13" max="13" width="3.42578125" bestFit="1" customWidth="1"/>
    <col min="14" max="14" width="11.5703125" bestFit="1" customWidth="1"/>
    <col min="15" max="18" width="9.140625" hidden="1" customWidth="1"/>
    <col min="19" max="19" width="5.42578125" bestFit="1" customWidth="1"/>
  </cols>
  <sheetData>
    <row r="1" spans="1:19">
      <c r="A1" s="1" t="s">
        <v>0</v>
      </c>
    </row>
    <row r="2" spans="1:19">
      <c r="A2" s="2" t="s">
        <v>1</v>
      </c>
      <c r="C2" t="s">
        <v>3</v>
      </c>
      <c r="D2" s="4"/>
      <c r="M2" s="15" t="s">
        <v>2</v>
      </c>
    </row>
    <row r="3" spans="1:19">
      <c r="A3" s="2" t="s">
        <v>4</v>
      </c>
      <c r="C3">
        <v>52.965000000000003</v>
      </c>
      <c r="D3" s="5">
        <v>360</v>
      </c>
      <c r="M3" s="3">
        <v>0</v>
      </c>
      <c r="S3" s="19">
        <v>0</v>
      </c>
    </row>
    <row r="4" spans="1:19">
      <c r="A4" s="2" t="s">
        <v>5</v>
      </c>
      <c r="C4">
        <v>36.429000000000002</v>
      </c>
      <c r="D4" s="5">
        <v>84</v>
      </c>
      <c r="M4" s="3">
        <v>19</v>
      </c>
      <c r="S4" s="19">
        <v>0</v>
      </c>
    </row>
    <row r="5" spans="1:19">
      <c r="A5" s="2" t="s">
        <v>6</v>
      </c>
      <c r="C5">
        <v>46.832999999999998</v>
      </c>
      <c r="D5" s="5">
        <v>163</v>
      </c>
      <c r="M5" s="3">
        <v>42</v>
      </c>
      <c r="S5" s="19">
        <v>0</v>
      </c>
    </row>
    <row r="6" spans="1:19">
      <c r="A6" s="2" t="s">
        <v>7</v>
      </c>
      <c r="C6">
        <v>26.216999999999999</v>
      </c>
      <c r="D6" s="5">
        <v>227</v>
      </c>
      <c r="M6" s="3">
        <v>35</v>
      </c>
      <c r="S6" s="19">
        <v>0</v>
      </c>
    </row>
    <row r="7" spans="1:19">
      <c r="A7" s="2" t="s">
        <v>8</v>
      </c>
      <c r="C7">
        <v>43.387999999999998</v>
      </c>
      <c r="D7" s="5">
        <v>309</v>
      </c>
      <c r="M7" s="3">
        <v>10</v>
      </c>
      <c r="S7" s="19">
        <v>0</v>
      </c>
    </row>
    <row r="8" spans="1:19">
      <c r="A8" s="2" t="s">
        <v>9</v>
      </c>
      <c r="C8">
        <v>21.645</v>
      </c>
      <c r="D8" s="5">
        <v>170</v>
      </c>
      <c r="M8" s="3">
        <v>24</v>
      </c>
      <c r="S8" s="19">
        <v>30</v>
      </c>
    </row>
    <row r="9" spans="1:19">
      <c r="A9" s="2" t="s">
        <v>10</v>
      </c>
      <c r="C9" t="s">
        <v>11</v>
      </c>
      <c r="E9">
        <v>400</v>
      </c>
      <c r="N9">
        <v>600</v>
      </c>
    </row>
    <row r="11" spans="1:19" s="6" customFormat="1"/>
    <row r="12" spans="1:19">
      <c r="A12" s="1" t="s">
        <v>174</v>
      </c>
    </row>
    <row r="13" spans="1:19">
      <c r="A13" t="s">
        <v>14</v>
      </c>
      <c r="C13" t="s">
        <v>15</v>
      </c>
      <c r="E13" t="s">
        <v>16</v>
      </c>
      <c r="N13" t="s">
        <v>17</v>
      </c>
    </row>
    <row r="15" spans="1:19">
      <c r="A15" t="s">
        <v>19</v>
      </c>
      <c r="E15">
        <v>1057.28</v>
      </c>
      <c r="N15">
        <v>2492.39</v>
      </c>
    </row>
    <row r="17" spans="1:19">
      <c r="A17" t="s">
        <v>11</v>
      </c>
      <c r="D17" s="5">
        <v>115</v>
      </c>
      <c r="E17">
        <v>1769.15</v>
      </c>
      <c r="M17" s="3">
        <v>37</v>
      </c>
      <c r="N17">
        <v>2094.7199999999998</v>
      </c>
      <c r="S17" s="19">
        <v>0</v>
      </c>
    </row>
    <row r="18" spans="1:19">
      <c r="C18">
        <v>208.26</v>
      </c>
      <c r="D18" s="5"/>
      <c r="M18" s="3"/>
      <c r="S18" s="19"/>
    </row>
    <row r="19" spans="1:19">
      <c r="A19" t="s">
        <v>20</v>
      </c>
      <c r="D19" s="5">
        <v>168</v>
      </c>
      <c r="M19" s="3">
        <v>19</v>
      </c>
      <c r="S19" s="19">
        <v>10</v>
      </c>
    </row>
    <row r="20" spans="1:19">
      <c r="C20">
        <v>193.47</v>
      </c>
      <c r="D20" s="5"/>
      <c r="M20" s="3"/>
      <c r="S20" s="19"/>
    </row>
    <row r="21" spans="1:19">
      <c r="A21" t="s">
        <v>21</v>
      </c>
      <c r="D21" s="5">
        <v>281</v>
      </c>
      <c r="M21" s="3">
        <v>12</v>
      </c>
      <c r="S21" s="19">
        <v>40</v>
      </c>
    </row>
    <row r="22" spans="1:19">
      <c r="C22">
        <v>326.70999999999998</v>
      </c>
      <c r="D22" s="5"/>
      <c r="M22" s="3"/>
      <c r="S22" s="19"/>
    </row>
    <row r="23" spans="1:19">
      <c r="A23" t="s">
        <v>22</v>
      </c>
      <c r="D23" s="5">
        <v>242</v>
      </c>
      <c r="M23" s="3">
        <v>53</v>
      </c>
      <c r="S23" s="19">
        <v>40</v>
      </c>
    </row>
    <row r="24" spans="1:19">
      <c r="C24">
        <v>309.14999999999998</v>
      </c>
      <c r="D24" s="5"/>
      <c r="M24" s="3"/>
      <c r="S24" s="19"/>
    </row>
    <row r="25" spans="1:19">
      <c r="A25" t="s">
        <v>23</v>
      </c>
      <c r="D25" s="5">
        <v>80</v>
      </c>
      <c r="M25" s="3">
        <v>26</v>
      </c>
      <c r="S25" s="19">
        <v>20</v>
      </c>
    </row>
    <row r="26" spans="1:19">
      <c r="C26">
        <v>224.79</v>
      </c>
      <c r="D26" s="5"/>
      <c r="M26" s="3"/>
      <c r="S26" s="19"/>
    </row>
    <row r="27" spans="1:19">
      <c r="A27" t="s">
        <v>24</v>
      </c>
      <c r="D27" s="5">
        <v>173</v>
      </c>
      <c r="E27">
        <v>2334.71</v>
      </c>
      <c r="M27" s="3">
        <v>31</v>
      </c>
      <c r="N27">
        <v>1747.32</v>
      </c>
      <c r="S27" s="19">
        <v>0</v>
      </c>
    </row>
    <row r="29" spans="1:19">
      <c r="A29" t="s">
        <v>25</v>
      </c>
      <c r="E29">
        <v>2995.85</v>
      </c>
      <c r="N29">
        <v>1616.18</v>
      </c>
    </row>
    <row r="31" spans="1:19" s="6" customFormat="1"/>
    <row r="32" spans="1:19">
      <c r="A32" s="1" t="s">
        <v>26</v>
      </c>
    </row>
    <row r="33" spans="1:14">
      <c r="A33" s="7" t="s">
        <v>28</v>
      </c>
      <c r="E33" s="7" t="s">
        <v>27</v>
      </c>
      <c r="N33" s="7" t="s">
        <v>13</v>
      </c>
    </row>
    <row r="34" spans="1:14">
      <c r="A34" s="7" t="s">
        <v>11</v>
      </c>
      <c r="E34" s="9">
        <v>3000</v>
      </c>
      <c r="N34" s="8">
        <v>3000</v>
      </c>
    </row>
    <row r="35" spans="1:14">
      <c r="A35" s="7" t="s">
        <v>18</v>
      </c>
      <c r="E35" s="9">
        <v>2906.48</v>
      </c>
      <c r="N35" s="8">
        <v>1809</v>
      </c>
    </row>
    <row r="36" spans="1:14">
      <c r="A36" s="7" t="s">
        <v>29</v>
      </c>
      <c r="E36" s="9">
        <v>2175.1999999999998</v>
      </c>
      <c r="N36" s="8">
        <v>1127.07</v>
      </c>
    </row>
    <row r="46" spans="1:14" s="6" customFormat="1"/>
    <row r="48" spans="1:14" ht="16.5">
      <c r="A48" s="33" t="s">
        <v>133</v>
      </c>
    </row>
    <row r="50" spans="1:9">
      <c r="A50" s="34" t="s">
        <v>107</v>
      </c>
      <c r="B50" t="s">
        <v>143</v>
      </c>
      <c r="C50" t="s">
        <v>144</v>
      </c>
      <c r="D50" t="s">
        <v>145</v>
      </c>
      <c r="F50" t="s">
        <v>146</v>
      </c>
      <c r="G50" t="s">
        <v>132</v>
      </c>
      <c r="H50" t="s">
        <v>144</v>
      </c>
      <c r="I50" t="s">
        <v>147</v>
      </c>
    </row>
    <row r="51" spans="1:9">
      <c r="A51" s="34" t="s">
        <v>60</v>
      </c>
      <c r="B51" t="s">
        <v>148</v>
      </c>
      <c r="C51" t="s">
        <v>149</v>
      </c>
      <c r="D51" t="s">
        <v>150</v>
      </c>
      <c r="F51" t="s">
        <v>151</v>
      </c>
      <c r="G51" t="s">
        <v>132</v>
      </c>
      <c r="H51" t="s">
        <v>152</v>
      </c>
      <c r="I51" t="s">
        <v>153</v>
      </c>
    </row>
    <row r="52" spans="1:9">
      <c r="A52" s="34" t="s">
        <v>97</v>
      </c>
      <c r="B52" t="s">
        <v>137</v>
      </c>
      <c r="C52" t="s">
        <v>154</v>
      </c>
      <c r="D52" t="s">
        <v>155</v>
      </c>
      <c r="F52" t="s">
        <v>156</v>
      </c>
      <c r="G52" t="s">
        <v>132</v>
      </c>
      <c r="H52" t="s">
        <v>157</v>
      </c>
      <c r="I52" t="s">
        <v>158</v>
      </c>
    </row>
    <row r="53" spans="1:9">
      <c r="A53" s="34" t="s">
        <v>98</v>
      </c>
      <c r="B53" t="s">
        <v>159</v>
      </c>
      <c r="C53" t="s">
        <v>160</v>
      </c>
      <c r="D53" t="s">
        <v>161</v>
      </c>
      <c r="F53" t="s">
        <v>162</v>
      </c>
      <c r="G53" t="s">
        <v>132</v>
      </c>
      <c r="H53" t="s">
        <v>163</v>
      </c>
      <c r="I53" t="s">
        <v>164</v>
      </c>
    </row>
    <row r="54" spans="1:9">
      <c r="A54" s="34" t="s">
        <v>99</v>
      </c>
      <c r="B54" t="s">
        <v>165</v>
      </c>
      <c r="C54" t="s">
        <v>140</v>
      </c>
      <c r="D54" t="s">
        <v>166</v>
      </c>
      <c r="F54" t="s">
        <v>167</v>
      </c>
      <c r="G54" t="s">
        <v>132</v>
      </c>
      <c r="H54" t="s">
        <v>168</v>
      </c>
      <c r="I54" t="s">
        <v>169</v>
      </c>
    </row>
    <row r="55" spans="1:9">
      <c r="A55" s="34" t="s">
        <v>170</v>
      </c>
      <c r="B55" t="s">
        <v>160</v>
      </c>
      <c r="C55" t="s">
        <v>171</v>
      </c>
      <c r="D55" t="s">
        <v>172</v>
      </c>
    </row>
    <row r="56" spans="1:9">
      <c r="A56" s="34"/>
    </row>
    <row r="57" spans="1:9">
      <c r="A57" s="34" t="s">
        <v>173</v>
      </c>
      <c r="B57" t="s">
        <v>132</v>
      </c>
      <c r="C57" t="s">
        <v>144</v>
      </c>
      <c r="D57" t="s">
        <v>147</v>
      </c>
    </row>
    <row r="58" spans="1:9">
      <c r="A58" s="34" t="s">
        <v>60</v>
      </c>
      <c r="B58" t="s">
        <v>132</v>
      </c>
      <c r="C58" t="s">
        <v>152</v>
      </c>
      <c r="D58" t="s">
        <v>153</v>
      </c>
    </row>
    <row r="59" spans="1:9">
      <c r="A59" s="34" t="s">
        <v>97</v>
      </c>
      <c r="B59" t="s">
        <v>132</v>
      </c>
      <c r="C59" t="s">
        <v>157</v>
      </c>
      <c r="D59" t="s">
        <v>158</v>
      </c>
    </row>
    <row r="60" spans="1:9">
      <c r="A60" s="34" t="s">
        <v>98</v>
      </c>
      <c r="B60" t="s">
        <v>132</v>
      </c>
      <c r="C60" t="s">
        <v>163</v>
      </c>
      <c r="D60" t="s">
        <v>164</v>
      </c>
    </row>
    <row r="61" spans="1:9">
      <c r="A61" s="34" t="s">
        <v>99</v>
      </c>
      <c r="B61" t="s">
        <v>132</v>
      </c>
      <c r="C61" t="s">
        <v>168</v>
      </c>
      <c r="D61" t="s">
        <v>169</v>
      </c>
    </row>
    <row r="62" spans="1:9">
      <c r="A62" s="34"/>
    </row>
    <row r="63" spans="1:9" ht="16.5">
      <c r="A63" s="33" t="s">
        <v>134</v>
      </c>
    </row>
    <row r="65" spans="1:21" ht="16.5">
      <c r="A65" s="33" t="s">
        <v>135</v>
      </c>
    </row>
    <row r="66" spans="1:21">
      <c r="A66" s="34" t="s">
        <v>136</v>
      </c>
    </row>
    <row r="67" spans="1:21">
      <c r="A67" s="34" t="s">
        <v>137</v>
      </c>
      <c r="B67" t="s">
        <v>138</v>
      </c>
      <c r="C67" t="s">
        <v>139</v>
      </c>
    </row>
    <row r="68" spans="1:21">
      <c r="A68" s="34" t="s">
        <v>140</v>
      </c>
      <c r="B68" t="s">
        <v>141</v>
      </c>
      <c r="C68" t="s">
        <v>142</v>
      </c>
    </row>
    <row r="69" spans="1:21">
      <c r="A69" s="34"/>
    </row>
    <row r="70" spans="1:21">
      <c r="A70" s="34"/>
    </row>
    <row r="71" spans="1:21">
      <c r="A71" s="34"/>
    </row>
    <row r="72" spans="1:21" s="6" customFormat="1"/>
    <row r="73" spans="1:21">
      <c r="A73" s="1"/>
    </row>
    <row r="74" spans="1:21" ht="15" customHeight="1">
      <c r="A74" s="12"/>
    </row>
    <row r="75" spans="1:21">
      <c r="A75" s="11"/>
      <c r="B75" s="11"/>
      <c r="D75" s="5"/>
      <c r="M75" s="3"/>
      <c r="S75" s="19"/>
    </row>
    <row r="76" spans="1:21">
      <c r="A76" s="11"/>
      <c r="B76" s="11"/>
      <c r="D76" s="5"/>
      <c r="M76" s="3"/>
      <c r="S76" s="19"/>
    </row>
    <row r="77" spans="1:21">
      <c r="A77" s="11"/>
      <c r="B77" s="11"/>
      <c r="D77" s="5"/>
      <c r="M77" s="3"/>
      <c r="S77" s="19"/>
    </row>
    <row r="78" spans="1:21">
      <c r="A78" s="11"/>
      <c r="B78" s="11"/>
      <c r="D78" s="5"/>
      <c r="M78" s="3"/>
      <c r="S78" s="19"/>
    </row>
    <row r="80" spans="1:21">
      <c r="A80" s="12"/>
      <c r="B80" s="11"/>
      <c r="U80" s="19"/>
    </row>
    <row r="81" spans="1:21">
      <c r="A81" s="11"/>
      <c r="B81" s="11"/>
      <c r="D81" s="5"/>
      <c r="M81" s="3"/>
      <c r="S81" s="19"/>
      <c r="U81" s="19"/>
    </row>
    <row r="82" spans="1:21">
      <c r="A82" s="11"/>
      <c r="B82" s="11"/>
      <c r="D82" s="5"/>
      <c r="M82" s="3"/>
      <c r="S82" s="19"/>
      <c r="U82" s="19"/>
    </row>
    <row r="83" spans="1:21">
      <c r="A83" s="11"/>
      <c r="B83" s="11"/>
      <c r="D83" s="5"/>
      <c r="M83" s="3"/>
      <c r="S83" s="19"/>
      <c r="U83" s="19"/>
    </row>
    <row r="84" spans="1:21">
      <c r="A84" s="11"/>
      <c r="B84" s="11"/>
      <c r="D84" s="5"/>
      <c r="M84" s="3"/>
      <c r="S84" s="19"/>
    </row>
    <row r="86" spans="1:21">
      <c r="A86" s="10"/>
      <c r="E86" s="10"/>
      <c r="N86" s="10"/>
    </row>
    <row r="87" spans="1:21">
      <c r="A87" s="10"/>
      <c r="E87" s="13"/>
      <c r="N87" s="13"/>
    </row>
    <row r="88" spans="1:21">
      <c r="A88" s="10"/>
      <c r="E88" s="13"/>
      <c r="N88" s="13"/>
    </row>
    <row r="89" spans="1:21">
      <c r="A89" s="10"/>
      <c r="E89" s="13"/>
      <c r="N89" s="13"/>
    </row>
    <row r="90" spans="1:21">
      <c r="A90" s="10"/>
      <c r="E90" s="13"/>
      <c r="N90" s="13"/>
    </row>
    <row r="91" spans="1:21">
      <c r="A91" s="10"/>
      <c r="E91" s="13"/>
      <c r="N91" s="13"/>
    </row>
    <row r="92" spans="1:21">
      <c r="A92" s="10"/>
      <c r="E92" s="13"/>
      <c r="N92" s="13"/>
    </row>
    <row r="93" spans="1:21">
      <c r="A93" s="10"/>
      <c r="E93" s="13"/>
      <c r="N93" s="13"/>
    </row>
    <row r="94" spans="1:21">
      <c r="A94" s="10"/>
      <c r="E94" s="13"/>
      <c r="N94" s="13"/>
    </row>
    <row r="96" spans="1:21" s="6" customFormat="1"/>
    <row r="102" spans="1:14">
      <c r="N102" s="8"/>
    </row>
    <row r="111" spans="1:14" s="6" customFormat="1"/>
    <row r="112" spans="1:14">
      <c r="A112" s="1"/>
    </row>
    <row r="113" spans="1:19">
      <c r="A113" s="10"/>
      <c r="E113" s="10"/>
      <c r="N113" s="10"/>
    </row>
    <row r="114" spans="1:19">
      <c r="A114" s="10"/>
      <c r="E114" s="10"/>
      <c r="N114" s="10"/>
    </row>
    <row r="115" spans="1:19">
      <c r="A115" s="10"/>
      <c r="E115" s="10"/>
      <c r="N115" s="10"/>
    </row>
    <row r="116" spans="1:19">
      <c r="A116" s="10"/>
      <c r="E116" s="10"/>
      <c r="N116" s="10"/>
    </row>
    <row r="117" spans="1:19">
      <c r="A117" s="10"/>
      <c r="E117" s="10"/>
      <c r="N117" s="10"/>
    </row>
    <row r="119" spans="1:19">
      <c r="A119" s="11"/>
      <c r="B119" s="11"/>
      <c r="C119" s="11"/>
    </row>
    <row r="120" spans="1:19">
      <c r="A120" s="11"/>
      <c r="B120" s="11"/>
      <c r="C120" s="11"/>
      <c r="D120" s="14"/>
      <c r="M120" s="3"/>
      <c r="S120" s="19"/>
    </row>
    <row r="121" spans="1:19">
      <c r="A121" s="11"/>
      <c r="B121" s="11"/>
      <c r="C121" s="11"/>
      <c r="D121" s="14"/>
      <c r="M121" s="3"/>
      <c r="S121" s="19"/>
    </row>
    <row r="122" spans="1:19">
      <c r="A122" s="11"/>
      <c r="B122" s="11"/>
      <c r="C122" s="11"/>
      <c r="D122" s="14"/>
      <c r="M122" s="3"/>
      <c r="S122" s="19"/>
    </row>
    <row r="123" spans="1:19">
      <c r="A123" s="11"/>
      <c r="B123" s="11"/>
      <c r="C123" s="11"/>
      <c r="D123" s="14"/>
      <c r="M123" s="3"/>
      <c r="S123" s="19"/>
    </row>
    <row r="124" spans="1:19">
      <c r="A124" s="11"/>
      <c r="B124" s="11"/>
      <c r="C124" s="11"/>
      <c r="D124" s="14"/>
      <c r="M124" s="3"/>
      <c r="S124" s="19"/>
    </row>
    <row r="125" spans="1:19">
      <c r="A125" s="11"/>
      <c r="B125" s="11"/>
      <c r="C125" s="11"/>
      <c r="D125" s="14"/>
      <c r="M125" s="3"/>
      <c r="S125" s="19"/>
    </row>
    <row r="126" spans="1:19">
      <c r="A126" s="11"/>
      <c r="B126" s="11"/>
      <c r="C126" s="11"/>
      <c r="D126" s="14"/>
      <c r="M126" s="3"/>
      <c r="S126" s="19"/>
    </row>
    <row r="127" spans="1:19">
      <c r="A127" s="11"/>
      <c r="B127" s="11"/>
      <c r="C127" s="11"/>
      <c r="D127" s="14"/>
      <c r="M127" s="3"/>
      <c r="S127" s="19"/>
    </row>
    <row r="128" spans="1:19">
      <c r="A128" s="11"/>
      <c r="B128" s="11"/>
      <c r="C128" s="11"/>
      <c r="D128" s="14"/>
      <c r="M128" s="3"/>
      <c r="S128" s="19"/>
    </row>
    <row r="129" spans="1:19">
      <c r="A129" s="11"/>
      <c r="B129" s="11"/>
      <c r="C129" s="11"/>
      <c r="D129" s="14"/>
      <c r="M129" s="3"/>
      <c r="S129" s="19"/>
    </row>
    <row r="130" spans="1:19">
      <c r="A130" s="11"/>
      <c r="B130" s="11"/>
      <c r="C130" s="11"/>
      <c r="D130" s="14"/>
      <c r="M130" s="3"/>
      <c r="S130" s="19"/>
    </row>
    <row r="131" spans="1:19">
      <c r="A131" s="11"/>
      <c r="B131" s="11"/>
      <c r="C131" s="11"/>
      <c r="D131" s="14"/>
      <c r="M131" s="3"/>
      <c r="S131" s="19"/>
    </row>
    <row r="132" spans="1:19">
      <c r="A132" s="11"/>
      <c r="B132" s="11"/>
      <c r="C132" s="11"/>
      <c r="D132" s="14"/>
      <c r="M132" s="3"/>
      <c r="S132" s="19"/>
    </row>
    <row r="133" spans="1:19">
      <c r="A133" s="11"/>
      <c r="B133" s="11"/>
      <c r="D133" s="14"/>
      <c r="G133" s="11"/>
      <c r="M133" s="3"/>
      <c r="S133" s="19"/>
    </row>
    <row r="134" spans="1:19">
      <c r="A134" s="11"/>
      <c r="B134" s="11"/>
      <c r="D134" s="14"/>
      <c r="G134" s="11"/>
      <c r="M134" s="3"/>
      <c r="S134" s="1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88F25-A461-416E-8338-656CF4E9BB01}">
  <dimension ref="A2:F7"/>
  <sheetViews>
    <sheetView workbookViewId="0">
      <selection activeCell="C16" sqref="C16"/>
    </sheetView>
  </sheetViews>
  <sheetFormatPr defaultRowHeight="15"/>
  <cols>
    <col min="3" max="3" width="10.85546875" bestFit="1" customWidth="1"/>
    <col min="4" max="4" width="10.28515625" bestFit="1" customWidth="1"/>
    <col min="5" max="5" width="14.85546875" bestFit="1" customWidth="1"/>
    <col min="6" max="6" width="10.85546875" bestFit="1" customWidth="1"/>
  </cols>
  <sheetData>
    <row r="2" spans="1:6">
      <c r="A2" s="59" t="s">
        <v>107</v>
      </c>
      <c r="B2" s="59" t="s">
        <v>202</v>
      </c>
      <c r="C2" s="59" t="s">
        <v>222</v>
      </c>
      <c r="D2" s="59" t="s">
        <v>223</v>
      </c>
      <c r="E2" s="59" t="s">
        <v>224</v>
      </c>
      <c r="F2" s="59" t="s">
        <v>2</v>
      </c>
    </row>
    <row r="3" spans="1:6">
      <c r="A3" s="60" t="s">
        <v>225</v>
      </c>
      <c r="B3" s="60" t="s">
        <v>226</v>
      </c>
      <c r="C3" s="61" t="s">
        <v>227</v>
      </c>
      <c r="D3" s="61" t="s">
        <v>228</v>
      </c>
      <c r="E3" s="61" t="s">
        <v>229</v>
      </c>
      <c r="F3" s="60" t="s">
        <v>230</v>
      </c>
    </row>
    <row r="4" spans="1:6">
      <c r="A4" s="60" t="s">
        <v>225</v>
      </c>
      <c r="B4" s="60" t="s">
        <v>11</v>
      </c>
      <c r="C4" s="61" t="s">
        <v>231</v>
      </c>
      <c r="D4" s="61" t="s">
        <v>232</v>
      </c>
      <c r="E4" s="61" t="s">
        <v>231</v>
      </c>
      <c r="F4" s="60"/>
    </row>
    <row r="5" spans="1:6">
      <c r="A5" s="60" t="s">
        <v>11</v>
      </c>
      <c r="B5" s="60" t="s">
        <v>225</v>
      </c>
      <c r="C5" s="61" t="s">
        <v>232</v>
      </c>
      <c r="D5" s="61" t="s">
        <v>233</v>
      </c>
      <c r="E5" s="61" t="s">
        <v>234</v>
      </c>
      <c r="F5" s="60"/>
    </row>
    <row r="6" spans="1:6">
      <c r="A6" s="60" t="s">
        <v>11</v>
      </c>
      <c r="B6" s="60" t="s">
        <v>19</v>
      </c>
      <c r="C6" s="61" t="s">
        <v>235</v>
      </c>
      <c r="D6" s="61" t="s">
        <v>236</v>
      </c>
      <c r="E6" s="61" t="s">
        <v>237</v>
      </c>
      <c r="F6" s="60"/>
    </row>
    <row r="7" spans="1:6">
      <c r="A7" s="60" t="s">
        <v>19</v>
      </c>
      <c r="B7" s="60" t="s">
        <v>11</v>
      </c>
      <c r="C7" s="61" t="s">
        <v>238</v>
      </c>
      <c r="D7" s="61" t="s">
        <v>239</v>
      </c>
      <c r="E7" s="61" t="s">
        <v>240</v>
      </c>
      <c r="F7" s="6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8566C-241E-4429-805A-D72189AB1191}">
  <dimension ref="A1:F29"/>
  <sheetViews>
    <sheetView workbookViewId="0">
      <selection activeCell="L26" sqref="L26"/>
    </sheetView>
  </sheetViews>
  <sheetFormatPr defaultRowHeight="15"/>
  <cols>
    <col min="1" max="1" width="9.140625" style="42"/>
    <col min="2" max="2" width="12.5703125" style="42" bestFit="1" customWidth="1"/>
    <col min="3" max="3" width="11.5703125" style="42" bestFit="1" customWidth="1"/>
    <col min="4" max="16384" width="9.140625" style="42"/>
  </cols>
  <sheetData>
    <row r="1" spans="1:6">
      <c r="A1" s="42" t="s">
        <v>248</v>
      </c>
    </row>
    <row r="2" spans="1:6">
      <c r="A2" s="55" t="s">
        <v>205</v>
      </c>
      <c r="B2" s="55"/>
      <c r="C2" s="55"/>
      <c r="D2" s="55"/>
      <c r="E2" s="55"/>
      <c r="F2" s="55"/>
    </row>
    <row r="3" spans="1:6">
      <c r="A3" s="55" t="s">
        <v>14</v>
      </c>
      <c r="B3" s="55" t="s">
        <v>12</v>
      </c>
      <c r="C3" s="55" t="s">
        <v>13</v>
      </c>
      <c r="D3" s="55"/>
      <c r="E3" s="55"/>
      <c r="F3" s="55"/>
    </row>
    <row r="4" spans="1:6">
      <c r="A4" s="55">
        <v>974</v>
      </c>
      <c r="B4" s="57">
        <v>299181.04200000002</v>
      </c>
      <c r="C4" s="57">
        <v>6208823.1349999998</v>
      </c>
      <c r="D4" s="55"/>
      <c r="E4" s="55"/>
      <c r="F4" s="55"/>
    </row>
    <row r="5" spans="1:6">
      <c r="A5" s="55">
        <v>979</v>
      </c>
      <c r="B5" s="57">
        <v>299114.04599999997</v>
      </c>
      <c r="C5" s="57">
        <v>6208633.5130000003</v>
      </c>
      <c r="D5" s="55"/>
      <c r="E5" s="55"/>
      <c r="F5" s="55"/>
    </row>
    <row r="6" spans="1:6">
      <c r="A6" s="55"/>
      <c r="B6" s="55"/>
      <c r="C6" s="55"/>
      <c r="D6" s="55"/>
      <c r="E6" s="55"/>
      <c r="F6" s="55"/>
    </row>
    <row r="7" spans="1:6">
      <c r="A7" s="55" t="s">
        <v>241</v>
      </c>
      <c r="B7" s="55"/>
      <c r="C7" s="55"/>
      <c r="D7" s="55"/>
      <c r="E7" s="55"/>
      <c r="F7" s="55"/>
    </row>
    <row r="8" spans="1:6">
      <c r="A8" s="55" t="s">
        <v>245</v>
      </c>
      <c r="B8" s="55"/>
      <c r="C8" s="55" t="s">
        <v>246</v>
      </c>
      <c r="D8" s="55"/>
      <c r="E8" s="55"/>
      <c r="F8" s="55"/>
    </row>
    <row r="9" spans="1:6">
      <c r="A9" s="55"/>
      <c r="B9" s="55"/>
      <c r="C9" s="55"/>
      <c r="D9" s="55"/>
      <c r="E9" s="55"/>
      <c r="F9" s="55"/>
    </row>
    <row r="10" spans="1:6">
      <c r="A10" s="55" t="s">
        <v>242</v>
      </c>
      <c r="B10" s="55"/>
      <c r="C10" s="55"/>
      <c r="D10" s="55"/>
    </row>
    <row r="11" spans="1:6">
      <c r="A11" s="55" t="s">
        <v>244</v>
      </c>
      <c r="B11" s="55"/>
      <c r="C11" s="55"/>
      <c r="D11" s="55"/>
    </row>
    <row r="12" spans="1:6">
      <c r="A12" s="55">
        <v>979</v>
      </c>
      <c r="B12" s="55">
        <v>981</v>
      </c>
      <c r="C12" s="55"/>
      <c r="D12" s="44">
        <v>0</v>
      </c>
      <c r="E12" s="44">
        <v>0</v>
      </c>
      <c r="F12" s="44">
        <v>0</v>
      </c>
    </row>
    <row r="13" spans="1:6">
      <c r="A13" s="55">
        <v>979</v>
      </c>
      <c r="B13" s="55">
        <v>974</v>
      </c>
      <c r="C13" s="55"/>
      <c r="D13" s="44" t="s">
        <v>247</v>
      </c>
      <c r="E13" s="44" t="s">
        <v>247</v>
      </c>
      <c r="F13" s="44" t="s">
        <v>247</v>
      </c>
    </row>
    <row r="14" spans="1:6">
      <c r="A14" s="55">
        <v>981</v>
      </c>
      <c r="B14" s="55">
        <v>802</v>
      </c>
      <c r="C14" s="55"/>
      <c r="D14" s="44">
        <v>0</v>
      </c>
      <c r="E14" s="44">
        <v>0</v>
      </c>
      <c r="F14" s="44">
        <v>0</v>
      </c>
    </row>
    <row r="15" spans="1:6">
      <c r="A15" s="55">
        <v>981</v>
      </c>
      <c r="B15" s="55">
        <v>979</v>
      </c>
      <c r="C15" s="55"/>
      <c r="D15" s="44">
        <v>148</v>
      </c>
      <c r="E15" s="44">
        <v>49</v>
      </c>
      <c r="F15" s="44">
        <v>39</v>
      </c>
    </row>
    <row r="16" spans="1:6">
      <c r="A16" s="55">
        <v>802</v>
      </c>
      <c r="B16" s="55">
        <v>803</v>
      </c>
      <c r="C16" s="55"/>
      <c r="D16" s="44">
        <v>0</v>
      </c>
      <c r="E16" s="44">
        <v>0</v>
      </c>
      <c r="F16" s="44">
        <v>0</v>
      </c>
    </row>
    <row r="17" spans="1:6">
      <c r="A17" s="55">
        <v>802</v>
      </c>
      <c r="B17" s="55">
        <v>981</v>
      </c>
      <c r="C17" s="55"/>
      <c r="D17" s="44">
        <v>85</v>
      </c>
      <c r="E17" s="44">
        <v>0</v>
      </c>
      <c r="F17" s="44">
        <v>58</v>
      </c>
    </row>
    <row r="18" spans="1:6">
      <c r="A18" s="55">
        <v>803</v>
      </c>
      <c r="B18" s="55">
        <v>974</v>
      </c>
      <c r="C18" s="55"/>
      <c r="D18" s="44">
        <v>0</v>
      </c>
      <c r="E18" s="44">
        <v>0</v>
      </c>
      <c r="F18" s="44">
        <v>0</v>
      </c>
    </row>
    <row r="19" spans="1:6">
      <c r="A19" s="55">
        <v>803</v>
      </c>
      <c r="B19" s="55">
        <v>802</v>
      </c>
      <c r="C19" s="55"/>
      <c r="D19" s="44">
        <v>166</v>
      </c>
      <c r="E19" s="44">
        <v>42</v>
      </c>
      <c r="F19" s="44">
        <v>41</v>
      </c>
    </row>
    <row r="20" spans="1:6">
      <c r="A20" s="55">
        <v>974</v>
      </c>
      <c r="B20" s="55">
        <v>979</v>
      </c>
      <c r="C20" s="55"/>
      <c r="D20" s="44">
        <v>0</v>
      </c>
      <c r="E20" s="44">
        <v>0</v>
      </c>
      <c r="F20" s="44">
        <v>0</v>
      </c>
    </row>
    <row r="21" spans="1:6">
      <c r="A21" s="55">
        <v>974</v>
      </c>
      <c r="B21" s="55">
        <v>803</v>
      </c>
      <c r="C21" s="55"/>
      <c r="D21" s="44">
        <v>78</v>
      </c>
      <c r="E21" s="44">
        <v>30</v>
      </c>
      <c r="F21" s="44">
        <v>17</v>
      </c>
    </row>
    <row r="23" spans="1:6">
      <c r="A23" s="55" t="s">
        <v>243</v>
      </c>
      <c r="B23" s="55"/>
    </row>
    <row r="24" spans="1:6">
      <c r="A24" s="55" t="s">
        <v>173</v>
      </c>
      <c r="B24" s="44" t="s">
        <v>202</v>
      </c>
    </row>
    <row r="25" spans="1:6">
      <c r="A25" s="62">
        <v>979</v>
      </c>
      <c r="B25" s="43">
        <v>981</v>
      </c>
      <c r="C25" s="42">
        <v>169.988</v>
      </c>
    </row>
    <row r="26" spans="1:6">
      <c r="A26" s="62">
        <v>981</v>
      </c>
      <c r="B26" s="43">
        <v>802</v>
      </c>
      <c r="C26" s="42">
        <v>77.775999999999996</v>
      </c>
    </row>
    <row r="27" spans="1:6">
      <c r="A27" s="62">
        <v>802</v>
      </c>
      <c r="B27" s="43">
        <v>803</v>
      </c>
      <c r="C27" s="42">
        <v>55.192999999999998</v>
      </c>
    </row>
    <row r="28" spans="1:6">
      <c r="A28" s="62">
        <v>803</v>
      </c>
      <c r="B28" s="43">
        <v>974</v>
      </c>
      <c r="C28" s="42">
        <v>139.88399999999999</v>
      </c>
    </row>
    <row r="29" spans="1:6">
      <c r="A29" s="62">
        <v>974</v>
      </c>
      <c r="B29" s="43">
        <v>979</v>
      </c>
      <c r="C29" s="42">
        <v>201.11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"/>
  <sheetViews>
    <sheetView zoomScaleNormal="100" workbookViewId="0">
      <selection activeCell="E25" sqref="E25"/>
    </sheetView>
  </sheetViews>
  <sheetFormatPr defaultRowHeight="15"/>
  <cols>
    <col min="1" max="1" width="9.5703125" customWidth="1"/>
    <col min="4" max="4" width="4.7109375" bestFit="1" customWidth="1"/>
    <col min="5" max="5" width="11.5703125" bestFit="1" customWidth="1"/>
    <col min="6" max="6" width="9.140625" hidden="1" customWidth="1"/>
    <col min="7" max="7" width="11.5703125" hidden="1" customWidth="1"/>
    <col min="8" max="12" width="9.140625" hidden="1" customWidth="1"/>
    <col min="13" max="13" width="3.42578125" bestFit="1" customWidth="1"/>
    <col min="14" max="14" width="12.7109375" bestFit="1" customWidth="1"/>
    <col min="15" max="17" width="9.140625" hidden="1" customWidth="1"/>
    <col min="18" max="18" width="5.42578125" hidden="1" customWidth="1"/>
    <col min="19" max="19" width="3.140625" bestFit="1" customWidth="1"/>
  </cols>
  <sheetData>
    <row r="1" spans="1:19">
      <c r="A1" s="1" t="s">
        <v>175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9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9">
      <c r="A3" s="21"/>
      <c r="B3" s="20"/>
      <c r="C3" s="20" t="s">
        <v>15</v>
      </c>
      <c r="D3" s="20" t="s">
        <v>18</v>
      </c>
      <c r="E3" s="21" t="s">
        <v>12</v>
      </c>
      <c r="F3" s="20"/>
      <c r="G3" s="20"/>
      <c r="H3" s="20"/>
      <c r="I3" s="20"/>
      <c r="J3" s="20"/>
      <c r="K3" s="20"/>
      <c r="L3" s="20"/>
      <c r="M3" s="20"/>
      <c r="N3" s="21" t="s">
        <v>13</v>
      </c>
      <c r="O3" s="20"/>
      <c r="P3" s="20"/>
      <c r="Q3" s="20"/>
      <c r="R3" s="20"/>
    </row>
    <row r="4" spans="1:19" ht="15" customHeight="1">
      <c r="A4" s="32" t="s">
        <v>30</v>
      </c>
      <c r="B4" s="20"/>
      <c r="C4" s="20"/>
      <c r="D4" s="20"/>
      <c r="E4" s="22">
        <v>323780.18900000001</v>
      </c>
      <c r="F4" s="20"/>
      <c r="G4" s="20"/>
      <c r="H4" s="20"/>
      <c r="I4" s="20"/>
      <c r="J4" s="20"/>
      <c r="K4" s="20"/>
      <c r="L4" s="20"/>
      <c r="M4" s="20"/>
      <c r="N4" s="22">
        <v>1245841.1329999999</v>
      </c>
      <c r="O4" s="20"/>
      <c r="P4" s="20"/>
      <c r="Q4" s="20"/>
      <c r="R4" s="20"/>
    </row>
    <row r="5" spans="1:19" ht="15" customHeight="1">
      <c r="A5" s="21"/>
      <c r="B5" s="23"/>
      <c r="C5" s="20"/>
      <c r="D5" s="20"/>
      <c r="E5" s="22"/>
      <c r="F5" s="23"/>
      <c r="G5" s="20"/>
      <c r="H5" s="20"/>
      <c r="I5" s="20"/>
      <c r="J5" s="20"/>
      <c r="K5" s="20"/>
      <c r="L5" s="20"/>
      <c r="M5" s="20"/>
      <c r="N5" s="22"/>
      <c r="O5" s="20"/>
      <c r="P5" s="20"/>
      <c r="Q5" s="20"/>
      <c r="R5" s="20"/>
    </row>
    <row r="6" spans="1:19">
      <c r="A6" s="20" t="s">
        <v>96</v>
      </c>
      <c r="B6" s="23"/>
      <c r="C6" s="20"/>
      <c r="D6" s="20">
        <v>127</v>
      </c>
      <c r="E6" s="22">
        <v>321640.67499999999</v>
      </c>
      <c r="F6" s="20"/>
      <c r="G6" s="24"/>
      <c r="H6" s="20"/>
      <c r="I6" s="20"/>
      <c r="J6" s="20"/>
      <c r="K6" s="20"/>
      <c r="L6" s="20"/>
      <c r="M6" s="20">
        <v>52</v>
      </c>
      <c r="N6" s="22">
        <v>1245679.24</v>
      </c>
      <c r="O6" s="20"/>
      <c r="P6" s="20"/>
      <c r="Q6" s="20"/>
      <c r="S6" s="20">
        <v>30</v>
      </c>
    </row>
    <row r="7" spans="1:19">
      <c r="A7" s="20"/>
      <c r="B7" s="23"/>
      <c r="C7" s="23">
        <v>223</v>
      </c>
      <c r="D7" s="20"/>
      <c r="E7" s="20"/>
      <c r="F7" s="23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S7" s="20"/>
    </row>
    <row r="8" spans="1:19">
      <c r="A8" s="20" t="s">
        <v>60</v>
      </c>
      <c r="B8" s="23"/>
      <c r="C8" s="20"/>
      <c r="D8" s="20">
        <v>323</v>
      </c>
      <c r="E8" s="20"/>
      <c r="F8" s="23"/>
      <c r="G8" s="24"/>
      <c r="H8" s="20"/>
      <c r="I8" s="20"/>
      <c r="J8" s="20"/>
      <c r="K8" s="20"/>
      <c r="L8" s="20"/>
      <c r="M8" s="20">
        <v>45</v>
      </c>
      <c r="N8" s="20"/>
      <c r="O8" s="20"/>
      <c r="P8" s="20"/>
      <c r="Q8" s="20"/>
      <c r="S8" s="20">
        <v>0</v>
      </c>
    </row>
    <row r="9" spans="1:19">
      <c r="A9" s="20"/>
      <c r="B9" s="23"/>
      <c r="C9" s="20">
        <v>433.67</v>
      </c>
      <c r="D9" s="20"/>
      <c r="E9" s="20"/>
      <c r="F9" s="2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S9" s="20"/>
    </row>
    <row r="10" spans="1:19">
      <c r="A10" s="20" t="s">
        <v>97</v>
      </c>
      <c r="B10" s="23"/>
      <c r="C10" s="20"/>
      <c r="D10" s="20">
        <v>203</v>
      </c>
      <c r="E10" s="20"/>
      <c r="F10" s="23"/>
      <c r="G10" s="24"/>
      <c r="H10" s="20"/>
      <c r="I10" s="20"/>
      <c r="J10" s="20"/>
      <c r="K10" s="20"/>
      <c r="L10" s="20"/>
      <c r="M10" s="20">
        <v>15</v>
      </c>
      <c r="N10" s="20"/>
      <c r="O10" s="20"/>
      <c r="P10" s="20"/>
      <c r="Q10" s="20"/>
      <c r="S10" s="20">
        <v>30</v>
      </c>
    </row>
    <row r="11" spans="1:19">
      <c r="A11" s="20"/>
      <c r="B11" s="23"/>
      <c r="C11" s="20">
        <v>210.67</v>
      </c>
      <c r="D11" s="20"/>
      <c r="E11" s="20"/>
      <c r="F11" s="23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S11" s="20"/>
    </row>
    <row r="12" spans="1:19">
      <c r="A12" s="20" t="s">
        <v>98</v>
      </c>
      <c r="B12" s="23"/>
      <c r="C12" s="20"/>
      <c r="D12" s="20">
        <v>279</v>
      </c>
      <c r="E12" s="20"/>
      <c r="F12" s="23"/>
      <c r="G12" s="24"/>
      <c r="H12" s="20"/>
      <c r="I12" s="20"/>
      <c r="J12" s="20"/>
      <c r="K12" s="20"/>
      <c r="L12" s="20"/>
      <c r="M12" s="20">
        <v>32</v>
      </c>
      <c r="N12" s="20"/>
      <c r="O12" s="20"/>
      <c r="P12" s="20"/>
      <c r="Q12" s="20"/>
      <c r="S12" s="20">
        <v>30</v>
      </c>
    </row>
    <row r="13" spans="1:19">
      <c r="A13" s="20"/>
      <c r="B13" s="23"/>
      <c r="C13" s="23">
        <v>126</v>
      </c>
      <c r="D13" s="20"/>
      <c r="E13" s="20"/>
      <c r="F13" s="23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S13" s="20"/>
    </row>
    <row r="14" spans="1:19">
      <c r="A14" s="20" t="s">
        <v>99</v>
      </c>
      <c r="B14" s="23"/>
      <c r="C14" s="20"/>
      <c r="D14" s="20">
        <v>248</v>
      </c>
      <c r="E14" s="20"/>
      <c r="F14" s="23"/>
      <c r="G14" s="24"/>
      <c r="H14" s="20"/>
      <c r="I14" s="20"/>
      <c r="J14" s="20"/>
      <c r="K14" s="20"/>
      <c r="L14" s="20"/>
      <c r="M14" s="20">
        <v>24</v>
      </c>
      <c r="N14" s="20"/>
      <c r="O14" s="20"/>
      <c r="P14" s="20"/>
      <c r="Q14" s="20"/>
      <c r="S14" s="20">
        <v>30</v>
      </c>
    </row>
    <row r="15" spans="1:19">
      <c r="A15" s="20"/>
      <c r="B15" s="23"/>
      <c r="C15" s="20">
        <v>294.64999999999998</v>
      </c>
      <c r="D15" s="20"/>
      <c r="E15" s="20"/>
      <c r="F15" s="23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S15" s="20"/>
    </row>
    <row r="16" spans="1:19">
      <c r="A16" s="20" t="s">
        <v>96</v>
      </c>
      <c r="B16" s="23"/>
      <c r="C16" s="20"/>
      <c r="D16" s="20">
        <v>77</v>
      </c>
      <c r="E16" s="20"/>
      <c r="F16" s="23"/>
      <c r="G16" s="24"/>
      <c r="H16" s="20"/>
      <c r="I16" s="20"/>
      <c r="J16" s="20"/>
      <c r="K16" s="20"/>
      <c r="L16" s="20"/>
      <c r="M16" s="20">
        <v>12</v>
      </c>
      <c r="N16" s="20"/>
      <c r="O16" s="20"/>
      <c r="P16" s="20"/>
      <c r="Q16" s="20"/>
      <c r="S16" s="20">
        <v>0</v>
      </c>
    </row>
    <row r="17" spans="2:7">
      <c r="B17" s="23"/>
      <c r="F17" s="23"/>
    </row>
    <row r="18" spans="2:7">
      <c r="C18" s="8"/>
      <c r="F18" s="8"/>
    </row>
    <row r="19" spans="2:7">
      <c r="C19" s="20"/>
      <c r="G19" s="25"/>
    </row>
    <row r="24" spans="2:7">
      <c r="F24" s="26"/>
      <c r="G24" s="25"/>
    </row>
    <row r="25" spans="2:7">
      <c r="F25" s="26"/>
      <c r="G25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6"/>
  <sheetViews>
    <sheetView workbookViewId="0"/>
  </sheetViews>
  <sheetFormatPr defaultRowHeight="15"/>
  <cols>
    <col min="1" max="1" width="9.5703125" customWidth="1"/>
    <col min="2" max="2" width="6.5703125" bestFit="1" customWidth="1"/>
    <col min="4" max="4" width="4.7109375" bestFit="1" customWidth="1"/>
    <col min="5" max="5" width="10.5703125" bestFit="1" customWidth="1"/>
    <col min="6" max="12" width="9.140625" hidden="1" customWidth="1"/>
    <col min="13" max="13" width="3.42578125" bestFit="1" customWidth="1"/>
    <col min="14" max="14" width="11.5703125" bestFit="1" customWidth="1"/>
    <col min="15" max="18" width="9.140625" hidden="1" customWidth="1"/>
    <col min="19" max="19" width="5.42578125" bestFit="1" customWidth="1"/>
  </cols>
  <sheetData>
    <row r="1" spans="1:21">
      <c r="A1" s="1" t="s">
        <v>176</v>
      </c>
    </row>
    <row r="2" spans="1:21">
      <c r="A2" s="27"/>
      <c r="E2" s="21" t="s">
        <v>12</v>
      </c>
      <c r="N2" s="21" t="s">
        <v>13</v>
      </c>
    </row>
    <row r="3" spans="1:21">
      <c r="A3" s="27" t="s">
        <v>32</v>
      </c>
      <c r="E3" s="28">
        <v>455.14</v>
      </c>
      <c r="N3" s="28">
        <v>5490.45</v>
      </c>
    </row>
    <row r="4" spans="1:21" ht="15" customHeight="1">
      <c r="A4" s="27" t="s">
        <v>33</v>
      </c>
      <c r="E4" s="28">
        <v>598.63</v>
      </c>
      <c r="N4" s="28">
        <v>5275.28</v>
      </c>
    </row>
    <row r="5" spans="1:21">
      <c r="A5" s="27" t="s">
        <v>34</v>
      </c>
      <c r="E5" s="28">
        <v>1182.71</v>
      </c>
      <c r="N5" s="28">
        <v>5575.08</v>
      </c>
    </row>
    <row r="6" spans="1:21">
      <c r="A6" s="27" t="s">
        <v>35</v>
      </c>
      <c r="E6" s="28">
        <v>2046.83</v>
      </c>
      <c r="N6" s="28">
        <v>5613.93</v>
      </c>
    </row>
    <row r="7" spans="1:21" ht="15" customHeight="1">
      <c r="A7" s="20"/>
    </row>
    <row r="8" spans="1:21">
      <c r="A8" s="29"/>
      <c r="B8" s="16"/>
      <c r="C8" t="s">
        <v>15</v>
      </c>
      <c r="D8" s="5"/>
      <c r="M8" s="3"/>
      <c r="S8" s="19"/>
    </row>
    <row r="9" spans="1:21">
      <c r="A9" s="29" t="s">
        <v>100</v>
      </c>
      <c r="B9" s="30"/>
      <c r="D9" s="5">
        <v>197</v>
      </c>
      <c r="E9">
        <f>E4</f>
        <v>598.63</v>
      </c>
      <c r="M9" s="3">
        <v>13</v>
      </c>
      <c r="N9">
        <f>N4</f>
        <v>5275.28</v>
      </c>
      <c r="S9" s="19">
        <v>49</v>
      </c>
    </row>
    <row r="10" spans="1:21">
      <c r="A10" s="29"/>
      <c r="B10" s="30"/>
      <c r="C10">
        <v>206.33</v>
      </c>
      <c r="D10" s="5"/>
      <c r="M10" s="3"/>
      <c r="S10" s="19"/>
    </row>
    <row r="11" spans="1:21">
      <c r="A11" s="29">
        <v>1</v>
      </c>
      <c r="B11" s="30"/>
      <c r="D11" s="5">
        <v>257</v>
      </c>
      <c r="E11" s="24"/>
      <c r="M11" s="3">
        <v>30</v>
      </c>
      <c r="N11" s="25"/>
      <c r="S11" s="19">
        <v>10</v>
      </c>
    </row>
    <row r="12" spans="1:21">
      <c r="A12" t="s">
        <v>101</v>
      </c>
      <c r="B12" s="30"/>
      <c r="C12">
        <v>319.02</v>
      </c>
      <c r="D12" s="5"/>
      <c r="M12" s="3"/>
    </row>
    <row r="13" spans="1:21">
      <c r="A13" s="20">
        <v>2</v>
      </c>
      <c r="B13" s="30"/>
      <c r="D13" s="5">
        <v>33</v>
      </c>
      <c r="E13" s="24"/>
      <c r="M13" s="3">
        <v>10</v>
      </c>
      <c r="N13" s="25"/>
      <c r="S13" s="19">
        <v>20</v>
      </c>
      <c r="U13" s="19"/>
    </row>
    <row r="14" spans="1:21">
      <c r="A14" s="29" t="s">
        <v>101</v>
      </c>
      <c r="B14" s="30"/>
      <c r="C14">
        <v>474.5</v>
      </c>
      <c r="D14" s="5"/>
      <c r="M14" s="3"/>
      <c r="S14" s="19"/>
      <c r="U14" s="19"/>
    </row>
    <row r="15" spans="1:21">
      <c r="A15" s="29">
        <v>3</v>
      </c>
      <c r="B15" s="30"/>
      <c r="D15" s="5">
        <v>131</v>
      </c>
      <c r="E15" s="24"/>
      <c r="M15" s="3">
        <v>9</v>
      </c>
      <c r="N15" s="25"/>
      <c r="S15" s="19">
        <v>40</v>
      </c>
      <c r="U15" s="19"/>
    </row>
    <row r="16" spans="1:21">
      <c r="A16" s="29"/>
      <c r="B16" s="30"/>
      <c r="C16">
        <v>429.31</v>
      </c>
      <c r="D16" s="5"/>
      <c r="M16" s="3"/>
      <c r="S16" s="19"/>
      <c r="U16" s="19"/>
    </row>
    <row r="17" spans="1:19">
      <c r="A17" s="29">
        <v>4</v>
      </c>
      <c r="B17" s="30"/>
      <c r="D17" s="5">
        <v>79</v>
      </c>
      <c r="E17" s="24"/>
      <c r="M17" s="3">
        <v>52</v>
      </c>
      <c r="N17" s="25"/>
      <c r="S17" s="19">
        <v>30</v>
      </c>
    </row>
    <row r="18" spans="1:19">
      <c r="B18" s="30"/>
      <c r="C18">
        <v>540.98</v>
      </c>
      <c r="D18" s="5"/>
      <c r="M18" s="3"/>
    </row>
    <row r="19" spans="1:19">
      <c r="A19" s="27">
        <v>5</v>
      </c>
      <c r="B19" s="30"/>
      <c r="D19" s="5">
        <v>315</v>
      </c>
      <c r="E19" s="24"/>
      <c r="M19" s="3">
        <v>7</v>
      </c>
      <c r="N19" s="25"/>
      <c r="S19" s="19">
        <v>50</v>
      </c>
    </row>
    <row r="20" spans="1:19">
      <c r="A20" s="27"/>
      <c r="B20" s="30"/>
      <c r="C20">
        <v>464.64</v>
      </c>
      <c r="D20" s="5"/>
      <c r="E20" s="31"/>
      <c r="M20" s="3"/>
      <c r="N20" s="31"/>
      <c r="S20" s="19"/>
    </row>
    <row r="21" spans="1:19">
      <c r="A21" s="27" t="s">
        <v>102</v>
      </c>
      <c r="B21" s="30"/>
      <c r="D21" s="5">
        <v>186</v>
      </c>
      <c r="E21" s="24"/>
      <c r="M21" s="3">
        <v>15</v>
      </c>
      <c r="N21" s="25"/>
      <c r="S21" s="19">
        <v>40</v>
      </c>
    </row>
    <row r="22" spans="1:19">
      <c r="A22" s="27"/>
      <c r="B22" s="30"/>
      <c r="E22" s="31"/>
      <c r="N22" s="31"/>
    </row>
    <row r="23" spans="1:19">
      <c r="A23" s="27"/>
      <c r="B23" s="30"/>
      <c r="E23" s="31"/>
      <c r="N23" s="31"/>
    </row>
    <row r="24" spans="1:19">
      <c r="A24" s="27"/>
      <c r="B24" s="16"/>
      <c r="E24" s="31"/>
      <c r="N24" s="31"/>
    </row>
    <row r="25" spans="1:19">
      <c r="A25" s="27"/>
      <c r="E25" s="31"/>
      <c r="N25" s="31"/>
    </row>
    <row r="26" spans="1:19">
      <c r="A26" s="27"/>
      <c r="E26" s="31"/>
      <c r="N26" s="3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85779-DB0C-49D0-B963-592C0310E7C7}">
  <dimension ref="A1:U39"/>
  <sheetViews>
    <sheetView topLeftCell="A31" workbookViewId="0">
      <selection activeCell="A40" sqref="A40:AA63"/>
    </sheetView>
  </sheetViews>
  <sheetFormatPr defaultRowHeight="15"/>
  <cols>
    <col min="1" max="1" width="9.5703125" customWidth="1"/>
    <col min="4" max="4" width="4.7109375" bestFit="1" customWidth="1"/>
    <col min="5" max="5" width="10.5703125" bestFit="1" customWidth="1"/>
    <col min="6" max="12" width="9.140625" hidden="1" customWidth="1"/>
    <col min="13" max="13" width="3.42578125" bestFit="1" customWidth="1"/>
    <col min="14" max="14" width="11.5703125" bestFit="1" customWidth="1"/>
    <col min="15" max="18" width="9.140625" hidden="1" customWidth="1"/>
    <col min="19" max="19" width="5.42578125" bestFit="1" customWidth="1"/>
  </cols>
  <sheetData>
    <row r="1" spans="1:21">
      <c r="A1" s="1" t="s">
        <v>31</v>
      </c>
    </row>
    <row r="2" spans="1:21" ht="15" customHeight="1">
      <c r="A2" s="12" t="s">
        <v>42</v>
      </c>
    </row>
    <row r="3" spans="1:21">
      <c r="A3" s="11" t="s">
        <v>36</v>
      </c>
      <c r="B3" s="11"/>
      <c r="D3" s="5">
        <v>0</v>
      </c>
      <c r="M3" s="3">
        <v>0</v>
      </c>
      <c r="S3" s="19">
        <v>0</v>
      </c>
    </row>
    <row r="4" spans="1:21">
      <c r="A4" s="11" t="s">
        <v>11</v>
      </c>
      <c r="B4" s="11"/>
      <c r="D4" s="5">
        <v>106</v>
      </c>
      <c r="M4" s="3">
        <v>22</v>
      </c>
      <c r="S4" s="19">
        <v>0</v>
      </c>
    </row>
    <row r="5" spans="1:21">
      <c r="A5" s="11" t="s">
        <v>39</v>
      </c>
      <c r="B5" s="11"/>
      <c r="D5" s="5">
        <v>114</v>
      </c>
      <c r="M5" s="3">
        <v>59</v>
      </c>
      <c r="S5" s="19">
        <v>34</v>
      </c>
    </row>
    <row r="6" spans="1:21">
      <c r="A6" s="11" t="s">
        <v>41</v>
      </c>
      <c r="B6" s="11"/>
      <c r="D6" s="5">
        <v>139</v>
      </c>
      <c r="M6" s="3">
        <v>33</v>
      </c>
      <c r="S6" s="19">
        <v>40</v>
      </c>
    </row>
    <row r="8" spans="1:21">
      <c r="A8" s="12" t="s">
        <v>43</v>
      </c>
      <c r="B8" s="11"/>
      <c r="U8" s="19"/>
    </row>
    <row r="9" spans="1:21">
      <c r="A9" s="11" t="s">
        <v>37</v>
      </c>
      <c r="B9" s="11"/>
      <c r="D9" s="5">
        <v>0</v>
      </c>
      <c r="M9" s="3">
        <v>0</v>
      </c>
      <c r="S9" s="19">
        <v>0</v>
      </c>
      <c r="U9" s="19"/>
    </row>
    <row r="10" spans="1:21">
      <c r="A10" s="11" t="s">
        <v>38</v>
      </c>
      <c r="B10" s="11"/>
      <c r="D10" s="5">
        <v>35</v>
      </c>
      <c r="M10" s="3">
        <v>19</v>
      </c>
      <c r="S10" s="19">
        <v>39</v>
      </c>
      <c r="U10" s="19"/>
    </row>
    <row r="11" spans="1:21">
      <c r="A11" s="11" t="s">
        <v>40</v>
      </c>
      <c r="B11" s="11"/>
      <c r="D11" s="5">
        <v>141</v>
      </c>
      <c r="M11" s="3">
        <v>13</v>
      </c>
      <c r="S11" s="19">
        <v>1</v>
      </c>
      <c r="U11" s="19"/>
    </row>
    <row r="12" spans="1:21">
      <c r="A12" s="11" t="s">
        <v>12</v>
      </c>
      <c r="B12" s="11"/>
      <c r="D12" s="5">
        <v>289</v>
      </c>
      <c r="M12" s="3">
        <v>22</v>
      </c>
      <c r="S12" s="19">
        <v>18</v>
      </c>
    </row>
    <row r="14" spans="1:21">
      <c r="A14" s="10"/>
      <c r="E14" s="10" t="s">
        <v>48</v>
      </c>
      <c r="N14" s="10" t="s">
        <v>49</v>
      </c>
    </row>
    <row r="15" spans="1:21">
      <c r="A15" s="10" t="s">
        <v>44</v>
      </c>
      <c r="E15" s="13">
        <v>2570.39</v>
      </c>
      <c r="N15" s="13">
        <v>5624.3519999999999</v>
      </c>
    </row>
    <row r="16" spans="1:21">
      <c r="A16" s="10" t="s">
        <v>45</v>
      </c>
      <c r="E16" s="13">
        <v>2916.2280000000001</v>
      </c>
      <c r="N16" s="13">
        <v>5547.6109999999999</v>
      </c>
    </row>
    <row r="17" spans="1:14">
      <c r="A17" s="10" t="s">
        <v>46</v>
      </c>
      <c r="E17" s="13">
        <v>2476.261</v>
      </c>
      <c r="N17" s="13">
        <v>6049.7420000000002</v>
      </c>
    </row>
    <row r="18" spans="1:14">
      <c r="A18" s="10" t="s">
        <v>37</v>
      </c>
      <c r="E18" s="13">
        <v>3614.2539999999999</v>
      </c>
      <c r="N18" s="13">
        <v>5679.19</v>
      </c>
    </row>
    <row r="19" spans="1:14">
      <c r="A19" s="10" t="s">
        <v>38</v>
      </c>
      <c r="E19" s="13">
        <v>3850.3020000000001</v>
      </c>
      <c r="N19" s="13">
        <v>5868.8649999999998</v>
      </c>
    </row>
    <row r="20" spans="1:14">
      <c r="A20" s="10" t="s">
        <v>47</v>
      </c>
      <c r="E20" s="13">
        <v>4120.8050000000003</v>
      </c>
      <c r="N20" s="13">
        <v>5546.8940000000002</v>
      </c>
    </row>
    <row r="21" spans="1:14">
      <c r="A21" s="10" t="s">
        <v>40</v>
      </c>
      <c r="E21" s="13">
        <v>4478.8959999999997</v>
      </c>
      <c r="N21" s="13">
        <v>5707.4089999999997</v>
      </c>
    </row>
    <row r="22" spans="1:14">
      <c r="A22" s="10" t="s">
        <v>41</v>
      </c>
      <c r="E22" s="13">
        <v>2782.509</v>
      </c>
      <c r="N22" s="13">
        <v>5464.03</v>
      </c>
    </row>
    <row r="24" spans="1:14" s="6" customFormat="1"/>
    <row r="25" spans="1:14">
      <c r="A25" t="s">
        <v>126</v>
      </c>
    </row>
    <row r="27" spans="1:14">
      <c r="A27" t="s">
        <v>2</v>
      </c>
      <c r="B27" t="s">
        <v>127</v>
      </c>
      <c r="C27" t="s">
        <v>128</v>
      </c>
      <c r="D27" t="s">
        <v>4</v>
      </c>
      <c r="E27" t="s">
        <v>129</v>
      </c>
      <c r="F27" t="s">
        <v>130</v>
      </c>
      <c r="G27" t="s">
        <v>131</v>
      </c>
      <c r="M27" t="s">
        <v>130</v>
      </c>
      <c r="N27" t="s">
        <v>131</v>
      </c>
    </row>
    <row r="28" spans="1:14">
      <c r="B28" t="s">
        <v>123</v>
      </c>
      <c r="M28" t="s">
        <v>124</v>
      </c>
      <c r="N28" t="s">
        <v>125</v>
      </c>
    </row>
    <row r="29" spans="1:14">
      <c r="A29" t="s">
        <v>108</v>
      </c>
      <c r="B29" t="s">
        <v>109</v>
      </c>
      <c r="C29" t="s">
        <v>110</v>
      </c>
      <c r="D29" t="s">
        <v>111</v>
      </c>
      <c r="E29" t="s">
        <v>4</v>
      </c>
      <c r="F29">
        <v>245.62</v>
      </c>
      <c r="N29">
        <v>245.62</v>
      </c>
    </row>
    <row r="30" spans="1:14">
      <c r="A30" t="s">
        <v>112</v>
      </c>
      <c r="B30" t="s">
        <v>113</v>
      </c>
      <c r="C30" t="s">
        <v>79</v>
      </c>
      <c r="D30" t="s">
        <v>111</v>
      </c>
      <c r="E30" t="s">
        <v>5</v>
      </c>
      <c r="F30">
        <v>310</v>
      </c>
      <c r="N30" s="8">
        <v>310</v>
      </c>
    </row>
    <row r="31" spans="1:14">
      <c r="A31" t="s">
        <v>114</v>
      </c>
      <c r="B31" t="s">
        <v>115</v>
      </c>
      <c r="C31" t="s">
        <v>116</v>
      </c>
      <c r="D31" t="s">
        <v>111</v>
      </c>
      <c r="E31" t="s">
        <v>6</v>
      </c>
      <c r="F31">
        <v>480.34</v>
      </c>
      <c r="N31">
        <v>480.34</v>
      </c>
    </row>
    <row r="32" spans="1:14">
      <c r="A32" t="s">
        <v>117</v>
      </c>
      <c r="B32" t="s">
        <v>118</v>
      </c>
      <c r="C32" t="s">
        <v>119</v>
      </c>
      <c r="D32" t="s">
        <v>111</v>
      </c>
      <c r="E32" t="s">
        <v>7</v>
      </c>
      <c r="F32">
        <v>709.27</v>
      </c>
      <c r="N32">
        <v>709.27</v>
      </c>
    </row>
    <row r="33" spans="1:14">
      <c r="A33" t="s">
        <v>120</v>
      </c>
      <c r="B33" t="s">
        <v>121</v>
      </c>
      <c r="C33" t="s">
        <v>79</v>
      </c>
      <c r="D33" t="s">
        <v>111</v>
      </c>
      <c r="E33" t="s">
        <v>8</v>
      </c>
      <c r="F33">
        <v>430.14</v>
      </c>
      <c r="N33">
        <v>430.14</v>
      </c>
    </row>
    <row r="34" spans="1:14">
      <c r="E34" t="s">
        <v>122</v>
      </c>
      <c r="N34">
        <v>607.12</v>
      </c>
    </row>
    <row r="39" spans="1:14" s="6" customFormat="1"/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2"/>
  <sheetViews>
    <sheetView zoomScaleNormal="100" workbookViewId="0">
      <selection activeCell="U33" sqref="U33"/>
    </sheetView>
  </sheetViews>
  <sheetFormatPr defaultRowHeight="15"/>
  <cols>
    <col min="1" max="1" width="3.42578125" bestFit="1" customWidth="1"/>
    <col min="2" max="3" width="7.140625" bestFit="1" customWidth="1"/>
    <col min="4" max="4" width="5.140625" bestFit="1" customWidth="1"/>
    <col min="5" max="5" width="8.140625" bestFit="1" customWidth="1"/>
    <col min="6" max="12" width="0" hidden="1" customWidth="1"/>
    <col min="13" max="13" width="3.5703125" bestFit="1" customWidth="1"/>
    <col min="14" max="14" width="8.140625" bestFit="1" customWidth="1"/>
    <col min="15" max="18" width="0" hidden="1" customWidth="1"/>
    <col min="19" max="19" width="5.7109375" bestFit="1" customWidth="1"/>
  </cols>
  <sheetData>
    <row r="1" spans="1:19">
      <c r="A1" t="s">
        <v>107</v>
      </c>
      <c r="B1" t="s">
        <v>106</v>
      </c>
      <c r="C1" t="s">
        <v>67</v>
      </c>
      <c r="D1" t="s">
        <v>18</v>
      </c>
      <c r="M1" t="s">
        <v>105</v>
      </c>
      <c r="S1" t="s">
        <v>104</v>
      </c>
    </row>
    <row r="2" spans="1:19">
      <c r="A2" t="s">
        <v>11</v>
      </c>
    </row>
    <row r="3" spans="1:19">
      <c r="B3" s="8"/>
      <c r="C3">
        <v>28.02</v>
      </c>
      <c r="D3" s="5">
        <v>3</v>
      </c>
      <c r="M3" s="3">
        <v>42</v>
      </c>
    </row>
    <row r="4" spans="1:19">
      <c r="A4" t="s">
        <v>19</v>
      </c>
      <c r="B4" s="8"/>
      <c r="D4" s="5">
        <v>70</v>
      </c>
      <c r="E4" s="25"/>
      <c r="M4" s="3">
        <v>7</v>
      </c>
      <c r="N4" s="25"/>
      <c r="S4" s="19">
        <v>30</v>
      </c>
    </row>
    <row r="5" spans="1:19">
      <c r="B5" s="8"/>
      <c r="C5">
        <v>29.454000000000001</v>
      </c>
      <c r="D5" s="5"/>
      <c r="M5" s="3"/>
    </row>
    <row r="6" spans="1:19">
      <c r="A6" t="s">
        <v>95</v>
      </c>
      <c r="B6" s="8"/>
      <c r="D6" s="5">
        <v>113</v>
      </c>
      <c r="E6" s="25"/>
      <c r="M6" s="3">
        <v>2</v>
      </c>
      <c r="N6" s="25"/>
    </row>
    <row r="7" spans="1:19">
      <c r="B7" s="8"/>
      <c r="C7">
        <v>18.36</v>
      </c>
      <c r="D7" s="5"/>
      <c r="M7" s="3"/>
    </row>
    <row r="8" spans="1:19">
      <c r="A8" t="s">
        <v>18</v>
      </c>
      <c r="B8" s="8"/>
      <c r="D8" s="5">
        <v>55</v>
      </c>
      <c r="E8" s="25"/>
      <c r="M8" s="3">
        <v>30</v>
      </c>
      <c r="N8" s="25"/>
    </row>
    <row r="9" spans="1:19">
      <c r="B9" s="8"/>
      <c r="C9">
        <v>2.98</v>
      </c>
      <c r="D9" s="5"/>
      <c r="M9" s="3"/>
    </row>
    <row r="10" spans="1:19">
      <c r="A10" t="s">
        <v>104</v>
      </c>
      <c r="D10" s="5"/>
      <c r="E10" s="25"/>
      <c r="M10" s="3"/>
      <c r="N10" s="25"/>
    </row>
    <row r="11" spans="1:19">
      <c r="D11" s="5"/>
      <c r="M11" s="3"/>
    </row>
    <row r="12" spans="1:19">
      <c r="A12" t="s">
        <v>19</v>
      </c>
      <c r="B12" s="8"/>
      <c r="D12" s="5">
        <v>110</v>
      </c>
      <c r="M12" s="3">
        <v>52</v>
      </c>
    </row>
    <row r="13" spans="1:19">
      <c r="A13" t="s">
        <v>103</v>
      </c>
      <c r="B13" s="8"/>
      <c r="C13">
        <v>4.0149999999999997</v>
      </c>
      <c r="D13" s="5"/>
      <c r="M13" s="3"/>
      <c r="N13" s="25"/>
    </row>
    <row r="14" spans="1:19">
      <c r="D14" s="5"/>
      <c r="M14" s="3"/>
    </row>
    <row r="15" spans="1:19">
      <c r="A15" t="s">
        <v>95</v>
      </c>
      <c r="B15" s="8"/>
      <c r="D15" s="5">
        <v>308</v>
      </c>
      <c r="M15" s="3">
        <v>2</v>
      </c>
    </row>
    <row r="16" spans="1:19">
      <c r="A16" t="s">
        <v>29</v>
      </c>
      <c r="B16" s="8"/>
      <c r="C16">
        <v>6.4240000000000004</v>
      </c>
      <c r="N16" s="25"/>
    </row>
    <row r="19" spans="3:19">
      <c r="C19" s="25"/>
      <c r="D19" s="17"/>
      <c r="M19" s="18"/>
      <c r="S19" s="19"/>
    </row>
    <row r="20" spans="3:19">
      <c r="C20" s="25"/>
      <c r="D20" s="17"/>
      <c r="M20" s="18"/>
      <c r="S20" s="19"/>
    </row>
    <row r="21" spans="3:19">
      <c r="C21" s="25"/>
      <c r="D21" s="17"/>
      <c r="M21" s="18"/>
      <c r="S21" s="19"/>
    </row>
    <row r="22" spans="3:19">
      <c r="C22" s="25"/>
      <c r="D22" s="17"/>
      <c r="M22" s="18"/>
      <c r="S22" s="1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0A9C-61B0-4E66-9EFE-EEBC53DAE849}">
  <dimension ref="A1:K49"/>
  <sheetViews>
    <sheetView workbookViewId="0">
      <selection activeCell="F49" sqref="F49"/>
    </sheetView>
  </sheetViews>
  <sheetFormatPr defaultRowHeight="15"/>
  <cols>
    <col min="1" max="1" width="9" bestFit="1" customWidth="1"/>
    <col min="2" max="2" width="13.85546875" bestFit="1" customWidth="1"/>
    <col min="4" max="4" width="10.140625" bestFit="1" customWidth="1"/>
  </cols>
  <sheetData>
    <row r="1" spans="1:10">
      <c r="A1" s="41" t="s">
        <v>179</v>
      </c>
    </row>
    <row r="2" spans="1:10">
      <c r="A2" s="35" t="s">
        <v>184</v>
      </c>
    </row>
    <row r="3" spans="1:10">
      <c r="A3" s="35" t="s">
        <v>180</v>
      </c>
      <c r="B3" t="s">
        <v>94</v>
      </c>
      <c r="C3" t="s">
        <v>12</v>
      </c>
      <c r="D3" t="s">
        <v>13</v>
      </c>
    </row>
    <row r="4" spans="1:10">
      <c r="A4" s="35">
        <v>9</v>
      </c>
      <c r="B4" t="s">
        <v>181</v>
      </c>
      <c r="C4">
        <v>132.08000000000001</v>
      </c>
      <c r="D4">
        <v>1981.69</v>
      </c>
    </row>
    <row r="5" spans="1:10">
      <c r="A5" s="35">
        <v>24</v>
      </c>
      <c r="B5" t="s">
        <v>182</v>
      </c>
      <c r="C5">
        <v>171.94</v>
      </c>
      <c r="D5">
        <v>2339.56</v>
      </c>
    </row>
    <row r="6" spans="1:10">
      <c r="A6" s="35">
        <v>36</v>
      </c>
      <c r="B6" t="s">
        <v>183</v>
      </c>
      <c r="C6">
        <v>20.58</v>
      </c>
      <c r="D6">
        <v>2392.58</v>
      </c>
    </row>
    <row r="7" spans="1:10">
      <c r="A7" s="35"/>
    </row>
    <row r="8" spans="1:10" ht="13.5" customHeight="1">
      <c r="A8" s="35" t="s">
        <v>177</v>
      </c>
      <c r="I8" s="36" t="s">
        <v>178</v>
      </c>
    </row>
    <row r="9" spans="1:10">
      <c r="A9" s="35" t="s">
        <v>191</v>
      </c>
      <c r="B9" t="s">
        <v>192</v>
      </c>
      <c r="C9" t="s">
        <v>193</v>
      </c>
      <c r="D9" t="s">
        <v>194</v>
      </c>
      <c r="E9" t="s">
        <v>195</v>
      </c>
      <c r="F9" t="s">
        <v>196</v>
      </c>
      <c r="I9" s="37" t="s">
        <v>185</v>
      </c>
      <c r="J9">
        <v>63.575000000000003</v>
      </c>
    </row>
    <row r="10" spans="1:10">
      <c r="A10" s="39">
        <v>9</v>
      </c>
      <c r="B10" s="15">
        <v>24</v>
      </c>
      <c r="C10" s="40">
        <v>1</v>
      </c>
      <c r="D10">
        <v>211</v>
      </c>
      <c r="E10">
        <v>52</v>
      </c>
      <c r="F10">
        <v>52</v>
      </c>
      <c r="I10" s="37" t="s">
        <v>186</v>
      </c>
      <c r="J10">
        <v>72.853999999999999</v>
      </c>
    </row>
    <row r="11" spans="1:10">
      <c r="A11" s="39">
        <v>24</v>
      </c>
      <c r="B11" s="15">
        <v>1</v>
      </c>
      <c r="C11" s="40">
        <v>2</v>
      </c>
      <c r="D11">
        <v>106</v>
      </c>
      <c r="E11">
        <v>25</v>
      </c>
      <c r="F11">
        <v>56</v>
      </c>
      <c r="I11" s="37" t="s">
        <v>187</v>
      </c>
      <c r="J11">
        <v>57.832000000000001</v>
      </c>
    </row>
    <row r="12" spans="1:10">
      <c r="A12" s="39">
        <v>1</v>
      </c>
      <c r="B12" s="15">
        <v>2</v>
      </c>
      <c r="C12" s="40">
        <v>3</v>
      </c>
      <c r="D12">
        <v>168</v>
      </c>
      <c r="E12">
        <v>43</v>
      </c>
      <c r="F12">
        <v>16</v>
      </c>
      <c r="I12" s="37" t="s">
        <v>188</v>
      </c>
      <c r="J12">
        <v>61.555999999999997</v>
      </c>
    </row>
    <row r="13" spans="1:10">
      <c r="A13" s="39">
        <v>2</v>
      </c>
      <c r="B13" s="15">
        <v>3</v>
      </c>
      <c r="C13" s="40">
        <v>4</v>
      </c>
      <c r="D13">
        <v>101</v>
      </c>
      <c r="E13">
        <v>26</v>
      </c>
      <c r="F13">
        <v>53</v>
      </c>
      <c r="I13" s="37" t="s">
        <v>189</v>
      </c>
      <c r="J13">
        <v>84.805000000000007</v>
      </c>
    </row>
    <row r="14" spans="1:10">
      <c r="A14" s="39">
        <v>3</v>
      </c>
      <c r="B14" s="15">
        <v>4</v>
      </c>
      <c r="C14" s="40">
        <v>36</v>
      </c>
      <c r="D14">
        <v>155</v>
      </c>
      <c r="E14">
        <v>43</v>
      </c>
      <c r="F14">
        <v>6</v>
      </c>
    </row>
    <row r="15" spans="1:10">
      <c r="A15" s="39">
        <v>4</v>
      </c>
      <c r="B15" s="15" t="s">
        <v>190</v>
      </c>
      <c r="C15" s="40">
        <v>9</v>
      </c>
      <c r="D15">
        <v>134</v>
      </c>
      <c r="E15">
        <v>15</v>
      </c>
      <c r="F15">
        <v>33</v>
      </c>
    </row>
    <row r="16" spans="1:10">
      <c r="A16" s="38"/>
    </row>
    <row r="17" spans="1:11">
      <c r="A17" s="35"/>
    </row>
    <row r="18" spans="1:11" s="6" customFormat="1"/>
    <row r="19" spans="1:11">
      <c r="A19" s="35" t="s">
        <v>198</v>
      </c>
    </row>
    <row r="20" spans="1:11">
      <c r="A20" s="36" t="s">
        <v>201</v>
      </c>
      <c r="C20" t="s">
        <v>12</v>
      </c>
      <c r="D20" t="s">
        <v>13</v>
      </c>
      <c r="G20" s="36" t="s">
        <v>197</v>
      </c>
    </row>
    <row r="21" spans="1:11">
      <c r="A21" s="35">
        <v>24</v>
      </c>
      <c r="B21" t="s">
        <v>182</v>
      </c>
      <c r="C21">
        <v>171.94</v>
      </c>
      <c r="D21">
        <v>2339.56</v>
      </c>
      <c r="G21" s="35" t="s">
        <v>173</v>
      </c>
      <c r="H21" t="s">
        <v>202</v>
      </c>
      <c r="I21" t="s">
        <v>194</v>
      </c>
      <c r="J21" t="s">
        <v>199</v>
      </c>
      <c r="K21" t="s">
        <v>200</v>
      </c>
    </row>
    <row r="22" spans="1:11">
      <c r="A22" s="35">
        <v>36</v>
      </c>
      <c r="B22" t="s">
        <v>183</v>
      </c>
      <c r="C22">
        <v>220.58</v>
      </c>
      <c r="D22">
        <v>2392.58</v>
      </c>
      <c r="G22" s="35">
        <v>24</v>
      </c>
      <c r="H22">
        <v>9</v>
      </c>
      <c r="I22">
        <v>186</v>
      </c>
      <c r="J22">
        <v>21</v>
      </c>
      <c r="K22">
        <v>20</v>
      </c>
    </row>
    <row r="23" spans="1:11">
      <c r="G23" s="35">
        <v>36</v>
      </c>
      <c r="H23">
        <v>9</v>
      </c>
      <c r="I23">
        <v>164</v>
      </c>
      <c r="J23">
        <v>49</v>
      </c>
      <c r="K23">
        <v>4</v>
      </c>
    </row>
    <row r="24" spans="1:11">
      <c r="A24" s="35"/>
    </row>
    <row r="25" spans="1:11">
      <c r="A25" s="35" t="s">
        <v>177</v>
      </c>
      <c r="I25" s="36" t="s">
        <v>178</v>
      </c>
    </row>
    <row r="26" spans="1:11">
      <c r="A26" s="39" t="s">
        <v>191</v>
      </c>
      <c r="B26" s="15" t="s">
        <v>192</v>
      </c>
      <c r="C26" s="40" t="s">
        <v>193</v>
      </c>
      <c r="D26" t="s">
        <v>194</v>
      </c>
      <c r="E26" t="s">
        <v>199</v>
      </c>
      <c r="F26" t="s">
        <v>200</v>
      </c>
      <c r="H26" s="37" t="s">
        <v>185</v>
      </c>
      <c r="I26">
        <v>63.575000000000003</v>
      </c>
    </row>
    <row r="27" spans="1:11">
      <c r="A27" s="39">
        <v>9</v>
      </c>
      <c r="B27" s="15">
        <v>24</v>
      </c>
      <c r="C27" s="40">
        <v>1</v>
      </c>
      <c r="D27">
        <v>211</v>
      </c>
      <c r="E27">
        <v>52</v>
      </c>
      <c r="F27">
        <v>52</v>
      </c>
      <c r="H27" s="37" t="s">
        <v>186</v>
      </c>
      <c r="I27">
        <v>72.853999999999999</v>
      </c>
    </row>
    <row r="28" spans="1:11">
      <c r="A28" s="39">
        <v>24</v>
      </c>
      <c r="B28" s="15">
        <v>1</v>
      </c>
      <c r="C28" s="40">
        <v>2</v>
      </c>
      <c r="D28">
        <v>106</v>
      </c>
      <c r="E28">
        <v>25</v>
      </c>
      <c r="F28">
        <v>56</v>
      </c>
      <c r="H28" s="37" t="s">
        <v>187</v>
      </c>
      <c r="I28">
        <v>75.831999999999994</v>
      </c>
    </row>
    <row r="29" spans="1:11">
      <c r="A29" s="39">
        <v>1</v>
      </c>
      <c r="B29" s="15">
        <v>2</v>
      </c>
      <c r="C29" s="40">
        <v>3</v>
      </c>
      <c r="D29">
        <v>168</v>
      </c>
      <c r="E29">
        <v>43</v>
      </c>
      <c r="F29">
        <v>16</v>
      </c>
      <c r="H29" s="37" t="s">
        <v>188</v>
      </c>
      <c r="I29">
        <v>61.555999999999997</v>
      </c>
    </row>
    <row r="30" spans="1:11">
      <c r="A30" s="39">
        <v>2</v>
      </c>
      <c r="B30" s="15">
        <v>3</v>
      </c>
      <c r="C30" s="40">
        <v>4</v>
      </c>
      <c r="D30">
        <v>101</v>
      </c>
      <c r="E30">
        <v>26</v>
      </c>
      <c r="F30">
        <v>53</v>
      </c>
      <c r="H30" s="37" t="s">
        <v>189</v>
      </c>
      <c r="I30">
        <v>84.805000000000007</v>
      </c>
    </row>
    <row r="31" spans="1:11">
      <c r="A31" s="39">
        <v>3</v>
      </c>
      <c r="B31" s="15">
        <v>4</v>
      </c>
      <c r="C31" s="40">
        <v>36</v>
      </c>
      <c r="D31">
        <v>155</v>
      </c>
      <c r="E31">
        <v>43</v>
      </c>
      <c r="F31">
        <v>6</v>
      </c>
    </row>
    <row r="32" spans="1:11">
      <c r="A32" s="39">
        <v>4</v>
      </c>
      <c r="B32" s="15">
        <v>36</v>
      </c>
      <c r="C32" s="40">
        <v>9</v>
      </c>
      <c r="D32">
        <v>134</v>
      </c>
      <c r="E32">
        <v>15</v>
      </c>
      <c r="F32">
        <v>33</v>
      </c>
    </row>
    <row r="33" spans="1:9">
      <c r="A33" s="38"/>
    </row>
    <row r="34" spans="1:9" s="6" customFormat="1"/>
    <row r="35" spans="1:9">
      <c r="A35" s="35" t="s">
        <v>203</v>
      </c>
    </row>
    <row r="36" spans="1:9">
      <c r="A36" s="36" t="s">
        <v>201</v>
      </c>
      <c r="C36" t="s">
        <v>12</v>
      </c>
      <c r="D36" t="s">
        <v>13</v>
      </c>
      <c r="G36" s="36"/>
    </row>
    <row r="37" spans="1:9">
      <c r="A37" s="35">
        <v>9</v>
      </c>
      <c r="B37" t="s">
        <v>181</v>
      </c>
      <c r="C37">
        <v>1132.08</v>
      </c>
      <c r="D37">
        <v>6981.69</v>
      </c>
    </row>
    <row r="38" spans="1:9">
      <c r="A38" s="35">
        <v>24</v>
      </c>
      <c r="B38" t="s">
        <v>182</v>
      </c>
      <c r="C38">
        <v>1171.94</v>
      </c>
      <c r="D38">
        <v>7339.56</v>
      </c>
      <c r="G38" s="35"/>
    </row>
    <row r="39" spans="1:9">
      <c r="A39" s="35">
        <v>36</v>
      </c>
      <c r="B39" t="s">
        <v>183</v>
      </c>
      <c r="C39">
        <v>1020.58</v>
      </c>
      <c r="D39">
        <v>7392.58</v>
      </c>
      <c r="G39" s="35"/>
    </row>
    <row r="40" spans="1:9">
      <c r="G40" s="35"/>
    </row>
    <row r="41" spans="1:9">
      <c r="A41" s="35"/>
    </row>
    <row r="42" spans="1:9">
      <c r="A42" s="35" t="s">
        <v>177</v>
      </c>
      <c r="I42" s="36" t="s">
        <v>178</v>
      </c>
    </row>
    <row r="43" spans="1:9">
      <c r="A43" s="39" t="s">
        <v>191</v>
      </c>
      <c r="B43" s="15" t="s">
        <v>192</v>
      </c>
      <c r="C43" s="40" t="s">
        <v>193</v>
      </c>
      <c r="D43" t="s">
        <v>194</v>
      </c>
      <c r="E43" t="s">
        <v>199</v>
      </c>
      <c r="F43" t="s">
        <v>200</v>
      </c>
      <c r="H43" s="37" t="s">
        <v>185</v>
      </c>
      <c r="I43">
        <v>63.575000000000003</v>
      </c>
    </row>
    <row r="44" spans="1:9">
      <c r="A44" s="39">
        <v>9</v>
      </c>
      <c r="B44" s="15">
        <v>24</v>
      </c>
      <c r="C44" s="40">
        <v>1</v>
      </c>
      <c r="D44">
        <v>211</v>
      </c>
      <c r="E44">
        <v>52</v>
      </c>
      <c r="F44">
        <v>52</v>
      </c>
      <c r="H44" s="37" t="s">
        <v>186</v>
      </c>
      <c r="I44">
        <v>72.853999999999999</v>
      </c>
    </row>
    <row r="45" spans="1:9">
      <c r="A45" s="39">
        <v>24</v>
      </c>
      <c r="B45" s="15">
        <v>1</v>
      </c>
      <c r="C45" s="40">
        <v>2</v>
      </c>
      <c r="D45">
        <v>106</v>
      </c>
      <c r="E45">
        <v>25</v>
      </c>
      <c r="F45">
        <v>56</v>
      </c>
      <c r="H45" s="37" t="s">
        <v>187</v>
      </c>
      <c r="I45">
        <v>75.831999999999994</v>
      </c>
    </row>
    <row r="46" spans="1:9">
      <c r="A46" s="39">
        <v>1</v>
      </c>
      <c r="B46" s="15">
        <v>2</v>
      </c>
      <c r="C46" s="40">
        <v>3</v>
      </c>
      <c r="D46">
        <v>186</v>
      </c>
      <c r="E46">
        <v>43</v>
      </c>
      <c r="F46">
        <v>16</v>
      </c>
      <c r="H46" s="37" t="s">
        <v>188</v>
      </c>
      <c r="I46">
        <v>61.555999999999997</v>
      </c>
    </row>
    <row r="47" spans="1:9">
      <c r="A47" s="39">
        <v>2</v>
      </c>
      <c r="B47" s="15">
        <v>3</v>
      </c>
      <c r="C47" s="40">
        <v>4</v>
      </c>
      <c r="D47">
        <v>101</v>
      </c>
      <c r="E47">
        <v>26</v>
      </c>
      <c r="F47">
        <v>53</v>
      </c>
      <c r="H47" s="37" t="s">
        <v>189</v>
      </c>
      <c r="I47">
        <v>84.805000000000007</v>
      </c>
    </row>
    <row r="48" spans="1:9">
      <c r="A48" s="39">
        <v>3</v>
      </c>
      <c r="B48" s="15">
        <v>4</v>
      </c>
      <c r="C48" s="40">
        <v>36</v>
      </c>
      <c r="D48">
        <v>155</v>
      </c>
      <c r="E48">
        <v>43</v>
      </c>
      <c r="F48">
        <v>6</v>
      </c>
    </row>
    <row r="49" spans="1:6">
      <c r="A49" s="39">
        <v>4</v>
      </c>
      <c r="B49" s="15">
        <v>36</v>
      </c>
      <c r="C49" s="40">
        <v>9</v>
      </c>
      <c r="D49">
        <v>134</v>
      </c>
      <c r="E49">
        <v>15</v>
      </c>
      <c r="F49">
        <v>33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EAFAA-F7EF-44F6-8B01-26E23CE3D273}">
  <dimension ref="A1:G15"/>
  <sheetViews>
    <sheetView workbookViewId="0">
      <selection activeCell="C25" sqref="C25"/>
    </sheetView>
  </sheetViews>
  <sheetFormatPr defaultRowHeight="15"/>
  <cols>
    <col min="1" max="1" width="15.140625" style="42" customWidth="1"/>
    <col min="2" max="16384" width="9.140625" style="42"/>
  </cols>
  <sheetData>
    <row r="1" spans="1:7">
      <c r="A1" s="42" t="s">
        <v>204</v>
      </c>
    </row>
    <row r="3" spans="1:7">
      <c r="A3" s="45" t="s">
        <v>205</v>
      </c>
    </row>
    <row r="4" spans="1:7">
      <c r="A4" s="46" t="s">
        <v>14</v>
      </c>
      <c r="B4" s="42" t="s">
        <v>12</v>
      </c>
      <c r="C4" s="42" t="s">
        <v>13</v>
      </c>
    </row>
    <row r="5" spans="1:7">
      <c r="A5" s="46">
        <v>1</v>
      </c>
      <c r="B5" s="42">
        <v>123.33</v>
      </c>
      <c r="C5" s="42">
        <v>398.75</v>
      </c>
    </row>
    <row r="6" spans="1:7">
      <c r="A6" s="46"/>
    </row>
    <row r="7" spans="1:7">
      <c r="A7" s="45" t="s">
        <v>206</v>
      </c>
      <c r="D7" s="42" t="s">
        <v>207</v>
      </c>
    </row>
    <row r="8" spans="1:7">
      <c r="A8" s="46"/>
    </row>
    <row r="9" spans="1:7">
      <c r="A9" s="45" t="s">
        <v>211</v>
      </c>
      <c r="E9" s="43"/>
      <c r="F9" s="42" t="s">
        <v>178</v>
      </c>
    </row>
    <row r="10" spans="1:7">
      <c r="A10" s="47" t="s">
        <v>107</v>
      </c>
      <c r="C10" s="42" t="s">
        <v>214</v>
      </c>
      <c r="F10" s="48" t="s">
        <v>208</v>
      </c>
      <c r="G10" s="44">
        <v>160.33500000000001</v>
      </c>
    </row>
    <row r="11" spans="1:7">
      <c r="A11" s="49">
        <v>1</v>
      </c>
      <c r="B11" s="42">
        <v>78</v>
      </c>
      <c r="C11" s="42">
        <v>44</v>
      </c>
      <c r="D11" s="42">
        <v>43</v>
      </c>
      <c r="F11" s="48" t="s">
        <v>209</v>
      </c>
      <c r="G11" s="44">
        <v>65.575000000000003</v>
      </c>
    </row>
    <row r="12" spans="1:7">
      <c r="A12" s="49">
        <v>2</v>
      </c>
      <c r="B12" s="42">
        <v>108</v>
      </c>
      <c r="C12" s="42">
        <v>56</v>
      </c>
      <c r="D12" s="42">
        <v>12</v>
      </c>
      <c r="F12" s="48" t="s">
        <v>210</v>
      </c>
      <c r="G12" s="44">
        <v>147.61000000000001</v>
      </c>
    </row>
    <row r="13" spans="1:7">
      <c r="A13" s="49">
        <v>3</v>
      </c>
      <c r="B13" s="42">
        <v>99</v>
      </c>
      <c r="C13" s="42">
        <v>54</v>
      </c>
      <c r="D13" s="42">
        <v>56</v>
      </c>
      <c r="F13" s="49" t="s">
        <v>212</v>
      </c>
      <c r="G13" s="44">
        <v>91.555999999999997</v>
      </c>
    </row>
    <row r="14" spans="1:7">
      <c r="A14" s="47">
        <v>4</v>
      </c>
      <c r="B14" s="42">
        <v>96</v>
      </c>
      <c r="C14" s="42">
        <v>41</v>
      </c>
      <c r="D14" s="42">
        <v>13</v>
      </c>
      <c r="F14" s="45" t="s">
        <v>213</v>
      </c>
      <c r="G14" s="44">
        <v>84.805000000000007</v>
      </c>
    </row>
    <row r="15" spans="1:7">
      <c r="A15" s="49">
        <v>5</v>
      </c>
      <c r="B15" s="42">
        <v>155</v>
      </c>
      <c r="C15" s="42">
        <v>43</v>
      </c>
      <c r="D15" s="42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05FAC-5A6A-447E-A6FB-F228506C1CDD}">
  <dimension ref="A1:S24"/>
  <sheetViews>
    <sheetView workbookViewId="0">
      <selection activeCell="M33" sqref="M33"/>
    </sheetView>
  </sheetViews>
  <sheetFormatPr defaultRowHeight="15"/>
  <cols>
    <col min="1" max="5" width="9.140625" style="42"/>
    <col min="6" max="12" width="0" style="42" hidden="1" customWidth="1"/>
    <col min="13" max="14" width="9.140625" style="42"/>
    <col min="15" max="18" width="0" style="42" hidden="1" customWidth="1"/>
    <col min="19" max="16384" width="9.140625" style="42"/>
  </cols>
  <sheetData>
    <row r="1" spans="1:19">
      <c r="A1" s="42" t="s">
        <v>215</v>
      </c>
    </row>
    <row r="2" spans="1:19">
      <c r="A2" s="41"/>
    </row>
    <row r="3" spans="1:19">
      <c r="A3" s="52"/>
      <c r="E3" s="52" t="s">
        <v>54</v>
      </c>
      <c r="N3" s="52" t="s">
        <v>55</v>
      </c>
    </row>
    <row r="4" spans="1:19">
      <c r="A4" s="52" t="s">
        <v>50</v>
      </c>
      <c r="E4" s="52">
        <v>2341.71</v>
      </c>
      <c r="N4" s="52">
        <v>1580.11</v>
      </c>
    </row>
    <row r="5" spans="1:19">
      <c r="A5" s="52" t="s">
        <v>51</v>
      </c>
      <c r="E5" s="52">
        <v>2230.89</v>
      </c>
      <c r="N5" s="52">
        <v>1417.88</v>
      </c>
    </row>
    <row r="6" spans="1:19">
      <c r="A6" s="52" t="s">
        <v>52</v>
      </c>
      <c r="E6" s="52">
        <v>3204.05</v>
      </c>
      <c r="N6" s="52">
        <v>1375.74</v>
      </c>
    </row>
    <row r="7" spans="1:19">
      <c r="A7" s="52" t="s">
        <v>53</v>
      </c>
      <c r="E7" s="52">
        <v>3008.91</v>
      </c>
      <c r="N7" s="52">
        <v>1600.14</v>
      </c>
    </row>
    <row r="9" spans="1:19">
      <c r="A9" s="53" t="s">
        <v>56</v>
      </c>
      <c r="B9" s="53" t="s">
        <v>57</v>
      </c>
      <c r="C9" s="53" t="s">
        <v>67</v>
      </c>
    </row>
    <row r="10" spans="1:19">
      <c r="A10" s="53" t="s">
        <v>58</v>
      </c>
      <c r="B10" s="53" t="s">
        <v>50</v>
      </c>
      <c r="C10" s="53"/>
      <c r="D10" s="50" t="s">
        <v>68</v>
      </c>
      <c r="M10" s="51" t="s">
        <v>69</v>
      </c>
      <c r="S10" s="54">
        <v>12</v>
      </c>
    </row>
    <row r="11" spans="1:19">
      <c r="A11" s="53"/>
      <c r="B11" s="53" t="s">
        <v>59</v>
      </c>
      <c r="C11" s="53"/>
      <c r="D11" s="50">
        <v>281</v>
      </c>
      <c r="M11" s="51" t="s">
        <v>70</v>
      </c>
      <c r="S11" s="54">
        <v>17</v>
      </c>
    </row>
    <row r="12" spans="1:19">
      <c r="A12" s="53"/>
      <c r="B12" s="53" t="s">
        <v>60</v>
      </c>
      <c r="C12" s="53">
        <v>316.93</v>
      </c>
      <c r="D12" s="50" t="s">
        <v>71</v>
      </c>
      <c r="M12" s="51" t="s">
        <v>72</v>
      </c>
      <c r="S12" s="54">
        <v>24</v>
      </c>
    </row>
    <row r="13" spans="1:19">
      <c r="A13" s="53" t="s">
        <v>60</v>
      </c>
      <c r="B13" s="53" t="s">
        <v>58</v>
      </c>
      <c r="C13" s="53"/>
      <c r="D13" s="50" t="s">
        <v>73</v>
      </c>
      <c r="M13" s="51" t="s">
        <v>69</v>
      </c>
      <c r="S13" s="54">
        <v>33</v>
      </c>
    </row>
    <row r="14" spans="1:19">
      <c r="A14" s="53"/>
      <c r="B14" s="53" t="s">
        <v>59</v>
      </c>
      <c r="C14" s="53"/>
      <c r="D14" s="50" t="s">
        <v>74</v>
      </c>
      <c r="M14" s="51" t="s">
        <v>75</v>
      </c>
      <c r="S14" s="54">
        <v>40</v>
      </c>
    </row>
    <row r="15" spans="1:19">
      <c r="A15" s="53"/>
      <c r="B15" s="53" t="s">
        <v>61</v>
      </c>
      <c r="C15" s="53"/>
      <c r="D15" s="50" t="s">
        <v>76</v>
      </c>
      <c r="M15" s="51" t="s">
        <v>77</v>
      </c>
      <c r="S15" s="54">
        <v>14</v>
      </c>
    </row>
    <row r="16" spans="1:19">
      <c r="A16" s="53" t="s">
        <v>61</v>
      </c>
      <c r="B16" s="53" t="s">
        <v>60</v>
      </c>
      <c r="C16" s="53"/>
      <c r="D16" s="50" t="s">
        <v>78</v>
      </c>
      <c r="M16" s="51" t="s">
        <v>79</v>
      </c>
      <c r="S16" s="54">
        <v>17</v>
      </c>
    </row>
    <row r="17" spans="1:19">
      <c r="A17" s="53"/>
      <c r="B17" s="53" t="s">
        <v>62</v>
      </c>
      <c r="C17" s="53"/>
      <c r="D17" s="50" t="s">
        <v>80</v>
      </c>
      <c r="M17" s="51" t="s">
        <v>81</v>
      </c>
      <c r="S17" s="54">
        <v>50</v>
      </c>
    </row>
    <row r="18" spans="1:19">
      <c r="A18" s="53" t="s">
        <v>62</v>
      </c>
      <c r="B18" s="53" t="s">
        <v>61</v>
      </c>
      <c r="C18" s="53"/>
      <c r="D18" s="50" t="s">
        <v>82</v>
      </c>
      <c r="M18" s="51" t="s">
        <v>83</v>
      </c>
      <c r="S18" s="54">
        <v>42</v>
      </c>
    </row>
    <row r="19" spans="1:19">
      <c r="A19" s="53"/>
      <c r="B19" s="53" t="s">
        <v>63</v>
      </c>
      <c r="C19" s="53"/>
      <c r="D19" s="50" t="s">
        <v>84</v>
      </c>
      <c r="M19" s="51" t="s">
        <v>85</v>
      </c>
      <c r="S19" s="54">
        <v>20</v>
      </c>
    </row>
    <row r="20" spans="1:19">
      <c r="A20" s="53" t="s">
        <v>64</v>
      </c>
      <c r="B20" s="53" t="s">
        <v>63</v>
      </c>
      <c r="C20" s="53">
        <v>1.1100000000000001</v>
      </c>
      <c r="D20" s="50" t="s">
        <v>86</v>
      </c>
      <c r="M20" s="51" t="s">
        <v>87</v>
      </c>
      <c r="S20" s="54">
        <v>0</v>
      </c>
    </row>
    <row r="21" spans="1:19">
      <c r="A21" s="53"/>
      <c r="B21" s="53" t="s">
        <v>65</v>
      </c>
      <c r="C21" s="53">
        <v>475.21</v>
      </c>
      <c r="D21" s="50" t="s">
        <v>88</v>
      </c>
      <c r="M21" s="51" t="s">
        <v>83</v>
      </c>
      <c r="S21" s="54">
        <v>37</v>
      </c>
    </row>
    <row r="22" spans="1:19">
      <c r="A22" s="53"/>
      <c r="B22" s="53" t="s">
        <v>62</v>
      </c>
      <c r="C22" s="53">
        <v>284.14999999999998</v>
      </c>
      <c r="D22" s="50" t="s">
        <v>89</v>
      </c>
      <c r="M22" s="51" t="s">
        <v>90</v>
      </c>
      <c r="S22" s="54">
        <v>29</v>
      </c>
    </row>
    <row r="23" spans="1:19">
      <c r="A23" s="53" t="s">
        <v>65</v>
      </c>
      <c r="B23" s="53" t="s">
        <v>63</v>
      </c>
      <c r="D23" s="50" t="s">
        <v>91</v>
      </c>
      <c r="G23" s="53"/>
      <c r="M23" s="51" t="s">
        <v>92</v>
      </c>
      <c r="S23" s="54">
        <v>58</v>
      </c>
    </row>
    <row r="24" spans="1:19">
      <c r="A24" s="53"/>
      <c r="B24" s="53" t="s">
        <v>66</v>
      </c>
      <c r="D24" s="50" t="s">
        <v>76</v>
      </c>
      <c r="G24" s="53"/>
      <c r="M24" s="51" t="s">
        <v>93</v>
      </c>
      <c r="S24" s="54">
        <v>38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47BA7-EDB0-4063-9846-C72E72965183}">
  <dimension ref="A1:G32"/>
  <sheetViews>
    <sheetView workbookViewId="0">
      <selection activeCell="G26" sqref="G26"/>
    </sheetView>
  </sheetViews>
  <sheetFormatPr defaultRowHeight="15"/>
  <cols>
    <col min="1" max="1" width="9.140625" style="42"/>
    <col min="2" max="2" width="10.5703125" style="42" bestFit="1" customWidth="1"/>
    <col min="3" max="3" width="11.5703125" style="42" bestFit="1" customWidth="1"/>
    <col min="4" max="16384" width="9.140625" style="42"/>
  </cols>
  <sheetData>
    <row r="1" spans="1:7">
      <c r="A1" s="42" t="s">
        <v>219</v>
      </c>
    </row>
    <row r="2" spans="1:7">
      <c r="A2" s="45" t="s">
        <v>216</v>
      </c>
    </row>
    <row r="3" spans="1:7">
      <c r="A3" s="45">
        <v>801</v>
      </c>
      <c r="B3" s="56">
        <v>289995.62300000002</v>
      </c>
      <c r="C3" s="56">
        <v>6147349.9550000001</v>
      </c>
    </row>
    <row r="4" spans="1:7">
      <c r="A4" s="45">
        <v>902</v>
      </c>
      <c r="B4" s="57">
        <v>289857.73499999999</v>
      </c>
      <c r="C4" s="57">
        <v>6147207.4189999998</v>
      </c>
      <c r="D4" s="55"/>
      <c r="E4" s="55"/>
      <c r="F4" s="55"/>
      <c r="G4" s="55"/>
    </row>
    <row r="5" spans="1:7">
      <c r="A5" s="45" t="s">
        <v>220</v>
      </c>
      <c r="B5" s="55"/>
      <c r="C5" s="55"/>
      <c r="D5" s="55" t="s">
        <v>221</v>
      </c>
      <c r="E5" s="55"/>
      <c r="F5" s="55"/>
      <c r="G5" s="55"/>
    </row>
    <row r="6" spans="1:7">
      <c r="A6" s="45"/>
      <c r="B6" s="55"/>
      <c r="C6" s="55"/>
      <c r="D6" s="55"/>
      <c r="E6" s="55"/>
      <c r="F6" s="55"/>
      <c r="G6" s="55"/>
    </row>
    <row r="7" spans="1:7">
      <c r="A7" s="45" t="s">
        <v>217</v>
      </c>
      <c r="B7" s="55"/>
      <c r="C7" s="55"/>
      <c r="D7" s="55"/>
      <c r="E7" s="55"/>
      <c r="F7" s="55"/>
      <c r="G7" s="55"/>
    </row>
    <row r="8" spans="1:7">
      <c r="A8" s="45" t="s">
        <v>218</v>
      </c>
      <c r="B8" s="55"/>
      <c r="C8" s="55"/>
      <c r="D8" s="55"/>
      <c r="E8" s="55"/>
      <c r="F8" s="55"/>
      <c r="G8" s="55"/>
    </row>
    <row r="9" spans="1:7">
      <c r="A9" s="58">
        <v>801</v>
      </c>
      <c r="B9" s="43">
        <v>902</v>
      </c>
      <c r="C9" s="44">
        <v>224</v>
      </c>
      <c r="D9" s="44">
        <v>3</v>
      </c>
      <c r="E9" s="44">
        <v>1</v>
      </c>
      <c r="F9" s="55"/>
      <c r="G9" s="55"/>
    </row>
    <row r="10" spans="1:7">
      <c r="A10" s="58">
        <v>801</v>
      </c>
      <c r="B10" s="43">
        <v>805</v>
      </c>
      <c r="C10" s="44">
        <v>345</v>
      </c>
      <c r="D10" s="44">
        <v>30</v>
      </c>
      <c r="E10" s="44">
        <v>10</v>
      </c>
      <c r="F10" s="55"/>
      <c r="G10" s="55"/>
    </row>
    <row r="11" spans="1:7">
      <c r="A11" s="58">
        <v>801</v>
      </c>
      <c r="B11" s="43">
        <v>802</v>
      </c>
      <c r="C11" s="44">
        <v>67</v>
      </c>
      <c r="D11" s="44">
        <v>59</v>
      </c>
      <c r="E11" s="44">
        <v>33</v>
      </c>
      <c r="F11" s="55"/>
      <c r="G11" s="55"/>
    </row>
    <row r="12" spans="1:7">
      <c r="A12" s="58">
        <v>802</v>
      </c>
      <c r="B12" s="43">
        <v>801</v>
      </c>
      <c r="C12" s="44">
        <v>247</v>
      </c>
      <c r="D12" s="44">
        <v>59</v>
      </c>
      <c r="E12" s="44">
        <v>33</v>
      </c>
      <c r="F12" s="55"/>
      <c r="G12" s="55"/>
    </row>
    <row r="13" spans="1:7">
      <c r="A13" s="58">
        <v>802</v>
      </c>
      <c r="B13" s="43">
        <v>803</v>
      </c>
      <c r="C13" s="44">
        <v>332</v>
      </c>
      <c r="D13" s="44">
        <v>11</v>
      </c>
      <c r="E13" s="44">
        <v>46</v>
      </c>
      <c r="F13" s="55"/>
      <c r="G13" s="55"/>
    </row>
    <row r="14" spans="1:7">
      <c r="A14" s="58">
        <v>803</v>
      </c>
      <c r="B14" s="43">
        <v>802</v>
      </c>
      <c r="C14" s="44">
        <v>152</v>
      </c>
      <c r="D14" s="44">
        <v>11</v>
      </c>
      <c r="E14" s="44">
        <v>46</v>
      </c>
      <c r="F14" s="55"/>
      <c r="G14" s="55"/>
    </row>
    <row r="15" spans="1:7">
      <c r="A15" s="58">
        <v>803</v>
      </c>
      <c r="B15" s="43">
        <v>804</v>
      </c>
      <c r="C15" s="44">
        <v>332</v>
      </c>
      <c r="D15" s="44">
        <v>21</v>
      </c>
      <c r="E15" s="44">
        <v>50</v>
      </c>
      <c r="F15" s="55"/>
      <c r="G15" s="55"/>
    </row>
    <row r="16" spans="1:7">
      <c r="A16" s="58">
        <v>804</v>
      </c>
      <c r="B16" s="43">
        <v>803</v>
      </c>
      <c r="C16" s="44">
        <v>152</v>
      </c>
      <c r="D16" s="44">
        <v>21</v>
      </c>
      <c r="E16" s="44">
        <v>50</v>
      </c>
      <c r="F16" s="55"/>
      <c r="G16" s="55"/>
    </row>
    <row r="17" spans="1:6">
      <c r="A17" s="58">
        <v>804</v>
      </c>
      <c r="B17" s="43">
        <v>955</v>
      </c>
      <c r="C17" s="44">
        <v>359</v>
      </c>
      <c r="D17" s="44">
        <v>40</v>
      </c>
      <c r="E17" s="44">
        <v>38</v>
      </c>
      <c r="F17" s="55"/>
    </row>
    <row r="18" spans="1:6">
      <c r="A18" s="58">
        <v>955</v>
      </c>
      <c r="B18" s="43">
        <v>804</v>
      </c>
      <c r="C18" s="44">
        <v>179</v>
      </c>
      <c r="D18" s="44">
        <v>40</v>
      </c>
      <c r="E18" s="44">
        <v>38</v>
      </c>
      <c r="F18" s="55"/>
    </row>
    <row r="19" spans="1:6">
      <c r="A19" s="58">
        <v>955</v>
      </c>
      <c r="B19" s="43">
        <v>996</v>
      </c>
      <c r="C19" s="44">
        <v>267</v>
      </c>
      <c r="D19" s="44">
        <v>14</v>
      </c>
      <c r="E19" s="44">
        <v>46</v>
      </c>
      <c r="F19" s="55"/>
    </row>
    <row r="20" spans="1:6">
      <c r="A20" s="58">
        <v>996</v>
      </c>
      <c r="B20" s="43">
        <v>955</v>
      </c>
      <c r="C20" s="44">
        <v>87</v>
      </c>
      <c r="D20" s="44">
        <v>14</v>
      </c>
      <c r="E20" s="44">
        <v>46</v>
      </c>
      <c r="F20" s="55"/>
    </row>
    <row r="21" spans="1:6">
      <c r="A21" s="58">
        <v>996</v>
      </c>
      <c r="B21" s="43">
        <v>805</v>
      </c>
      <c r="C21" s="44">
        <v>179</v>
      </c>
      <c r="D21" s="44">
        <v>21</v>
      </c>
      <c r="E21" s="44">
        <v>36</v>
      </c>
      <c r="F21" s="55"/>
    </row>
    <row r="22" spans="1:6">
      <c r="A22" s="58">
        <v>805</v>
      </c>
      <c r="B22" s="43">
        <v>996</v>
      </c>
      <c r="C22" s="44">
        <v>359</v>
      </c>
      <c r="D22" s="44">
        <v>21</v>
      </c>
      <c r="E22" s="44">
        <v>36</v>
      </c>
      <c r="F22" s="55"/>
    </row>
    <row r="23" spans="1:6">
      <c r="A23" s="58">
        <v>805</v>
      </c>
      <c r="B23" s="43">
        <v>801</v>
      </c>
      <c r="C23" s="44">
        <v>165</v>
      </c>
      <c r="D23" s="44">
        <v>29</v>
      </c>
      <c r="E23" s="44">
        <v>53</v>
      </c>
      <c r="F23" s="55"/>
    </row>
    <row r="25" spans="1:6">
      <c r="A25" s="45" t="s">
        <v>178</v>
      </c>
    </row>
    <row r="26" spans="1:6">
      <c r="A26" s="47">
        <v>801</v>
      </c>
      <c r="B26" s="42">
        <v>802</v>
      </c>
      <c r="C26" s="42">
        <v>85.74</v>
      </c>
    </row>
    <row r="27" spans="1:6">
      <c r="A27" s="47">
        <v>802</v>
      </c>
      <c r="B27" s="42">
        <v>803</v>
      </c>
      <c r="C27" s="42">
        <v>34.073</v>
      </c>
    </row>
    <row r="28" spans="1:6">
      <c r="A28" s="47">
        <v>803</v>
      </c>
      <c r="B28" s="42">
        <v>804</v>
      </c>
      <c r="C28" s="42">
        <v>40.749000000000002</v>
      </c>
    </row>
    <row r="29" spans="1:6">
      <c r="A29" s="47">
        <v>804</v>
      </c>
      <c r="B29" s="42">
        <v>955</v>
      </c>
      <c r="C29" s="42">
        <v>40.052999999999997</v>
      </c>
    </row>
    <row r="30" spans="1:6">
      <c r="A30" s="47">
        <v>955</v>
      </c>
      <c r="B30" s="42">
        <v>996</v>
      </c>
      <c r="C30" s="42">
        <v>32.43</v>
      </c>
    </row>
    <row r="31" spans="1:6">
      <c r="A31" s="47">
        <v>996</v>
      </c>
      <c r="B31" s="42">
        <v>805</v>
      </c>
      <c r="C31" s="42">
        <v>80.126000000000005</v>
      </c>
    </row>
    <row r="32" spans="1:6">
      <c r="A32" s="47">
        <v>805</v>
      </c>
      <c r="B32" s="42">
        <v>801</v>
      </c>
      <c r="C32" s="42">
        <v>48.167000000000002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Ch 4 Q1-3</vt:lpstr>
      <vt:lpstr>Ch4 Q4</vt:lpstr>
      <vt:lpstr>Ch4 Q5</vt:lpstr>
      <vt:lpstr>Ch 4 Q6-7</vt:lpstr>
      <vt:lpstr>Ch4 Q9</vt:lpstr>
      <vt:lpstr>Q10</vt:lpstr>
      <vt:lpstr>Q11</vt:lpstr>
      <vt:lpstr>Q13</vt:lpstr>
      <vt:lpstr>Q14</vt:lpstr>
      <vt:lpstr>Q15</vt:lpstr>
      <vt:lpstr>Q17</vt:lpstr>
    </vt:vector>
  </TitlesOfParts>
  <Company>unsw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Bruce Harvey</cp:lastModifiedBy>
  <dcterms:created xsi:type="dcterms:W3CDTF">2008-03-27T19:27:27Z</dcterms:created>
  <dcterms:modified xsi:type="dcterms:W3CDTF">2023-07-17T00:50:28Z</dcterms:modified>
</cp:coreProperties>
</file>